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ryr\Desktop\"/>
    </mc:Choice>
  </mc:AlternateContent>
  <bookViews>
    <workbookView xWindow="0" yWindow="0" windowWidth="23040" windowHeight="8832"/>
  </bookViews>
  <sheets>
    <sheet name="Line Item" sheetId="1" r:id="rId1"/>
  </sheets>
  <definedNames>
    <definedName name="_xlnm._FilterDatabase" localSheetId="0" hidden="1">'Line Item'!$A$11:$H$884</definedName>
  </definedNames>
  <calcPr calcId="152511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12" i="1"/>
  <c r="G886" i="1" l="1"/>
</calcChain>
</file>

<file path=xl/sharedStrings.xml><?xml version="1.0" encoding="utf-8"?>
<sst xmlns="http://schemas.openxmlformats.org/spreadsheetml/2006/main" count="3520" uniqueCount="1626">
  <si>
    <t>Concatenate</t>
  </si>
  <si>
    <t>Fund Description</t>
  </si>
  <si>
    <t>Cost Center Description</t>
  </si>
  <si>
    <t>G/L Account Description</t>
  </si>
  <si>
    <t>00011000000000481000</t>
  </si>
  <si>
    <t>General Fd</t>
  </si>
  <si>
    <t>Travis County</t>
  </si>
  <si>
    <t>Other Revenue</t>
  </si>
  <si>
    <t>00011000000000493003</t>
  </si>
  <si>
    <t>Trfrs from Northwest Travis Cnty Rd Dist 3 Fd</t>
  </si>
  <si>
    <t>00011060010001410040</t>
  </si>
  <si>
    <t>Co Auditor Aud-GF</t>
  </si>
  <si>
    <t>Grant Administrative Cost Revenue-IDC Post</t>
  </si>
  <si>
    <t>00011060010001411060</t>
  </si>
  <si>
    <t>Grant Partial Reimbursement Revenue</t>
  </si>
  <si>
    <t>00011060010001421220</t>
  </si>
  <si>
    <t>Miscellaneous Fees</t>
  </si>
  <si>
    <t>00011060010001422060</t>
  </si>
  <si>
    <t>Combined Charities Collection Fee</t>
  </si>
  <si>
    <t>00011060010001422190</t>
  </si>
  <si>
    <t>Credit Union Fee</t>
  </si>
  <si>
    <t>00011060010001422430</t>
  </si>
  <si>
    <t>Union Dues Collection Revenue</t>
  </si>
  <si>
    <t>00011060010001442020</t>
  </si>
  <si>
    <t>Other Interest Income</t>
  </si>
  <si>
    <t>00011060010001481140</t>
  </si>
  <si>
    <t>Miscellaneous Collections</t>
  </si>
  <si>
    <t>00011060010001498955</t>
  </si>
  <si>
    <t>Trfrs from Self Insurance Fd</t>
  </si>
  <si>
    <t>00011070010001414050</t>
  </si>
  <si>
    <t>County Treasurer Adm-GF</t>
  </si>
  <si>
    <t>Late Payment Interest</t>
  </si>
  <si>
    <t>00011070010001421090</t>
  </si>
  <si>
    <t>Collection Fees</t>
  </si>
  <si>
    <t>00011070010001421300</t>
  </si>
  <si>
    <t>Returned Check Fee</t>
  </si>
  <si>
    <t>00011070010001422160</t>
  </si>
  <si>
    <t>Contractual Services-Treasury Services</t>
  </si>
  <si>
    <t>00011070010001440010</t>
  </si>
  <si>
    <t>Demand Account Interest Income</t>
  </si>
  <si>
    <t>00011070010001490121</t>
  </si>
  <si>
    <t>Trfrs from Unclaimed Property Fd</t>
  </si>
  <si>
    <t>00011080030001400010</t>
  </si>
  <si>
    <t>Tax Collector Prop Tax Cln-GF</t>
  </si>
  <si>
    <t>Current Property Taxes</t>
  </si>
  <si>
    <t>00011080030001400020</t>
  </si>
  <si>
    <t>Current Property Tax Underpaid By $2 Or Less</t>
  </si>
  <si>
    <t>00011080030001400030</t>
  </si>
  <si>
    <t>Current Property Tax Refunds (Contra)</t>
  </si>
  <si>
    <t>00011080030001400060</t>
  </si>
  <si>
    <t>Property Tax Rebates</t>
  </si>
  <si>
    <t>00011080030001400070</t>
  </si>
  <si>
    <t>Vehicle Inventory Tax</t>
  </si>
  <si>
    <t>00011080030001401010</t>
  </si>
  <si>
    <t>Prior Years Delinquent Tax</t>
  </si>
  <si>
    <t>00011080030001401020</t>
  </si>
  <si>
    <t>Delinquent Tax Refunds (Contra Account)</t>
  </si>
  <si>
    <t>00011080030001401040</t>
  </si>
  <si>
    <t>Delinquent Property Tax Contingent Liab Adjustment</t>
  </si>
  <si>
    <t>00011080030001401050</t>
  </si>
  <si>
    <t>Delinq State Property Tax</t>
  </si>
  <si>
    <t>00011080030001402010</t>
  </si>
  <si>
    <t>Personal Property Late Rendition Penalty</t>
  </si>
  <si>
    <t>00011080030001402011</t>
  </si>
  <si>
    <t>Real Property 25D Penalty</t>
  </si>
  <si>
    <t>00011080030001402020</t>
  </si>
  <si>
    <t>Real Property Penalty &amp; Interest</t>
  </si>
  <si>
    <t>00011080030001403010</t>
  </si>
  <si>
    <t>Unclaimed Foreclosure Proceeds</t>
  </si>
  <si>
    <t>00011080030001403020</t>
  </si>
  <si>
    <t>Unclaimed Property Tax Refunds</t>
  </si>
  <si>
    <t>00011080030001420660</t>
  </si>
  <si>
    <t>Time Payment 10% Fee</t>
  </si>
  <si>
    <t>00011080030001421300</t>
  </si>
  <si>
    <t>00011080030001421420</t>
  </si>
  <si>
    <t>Wine &amp; Beer Permit Admin Fee</t>
  </si>
  <si>
    <t>00011080030001422410</t>
  </si>
  <si>
    <t>Tax Collection Service -Other Entities</t>
  </si>
  <si>
    <t>00011080030001429040</t>
  </si>
  <si>
    <t>Occupation License</t>
  </si>
  <si>
    <t>00011080030001441160</t>
  </si>
  <si>
    <t>Other Short-Term Invest Interest Income</t>
  </si>
  <si>
    <t>00011080030001481000</t>
  </si>
  <si>
    <t>00011080030001481140</t>
  </si>
  <si>
    <t>00011080030001484040</t>
  </si>
  <si>
    <t>Equipment Rent Revenue</t>
  </si>
  <si>
    <t>00011080040001421090</t>
  </si>
  <si>
    <t>Tax Collector County Court at Law Cln-GF</t>
  </si>
  <si>
    <t>00011080070001420070</t>
  </si>
  <si>
    <t>Tax Collector Motor Veh Collections-GF</t>
  </si>
  <si>
    <t>Child Safety Fee</t>
  </si>
  <si>
    <t>00011080070001420610</t>
  </si>
  <si>
    <t>Records Management Fee</t>
  </si>
  <si>
    <t>00011080070001421030</t>
  </si>
  <si>
    <t>Auto Registration Fees</t>
  </si>
  <si>
    <t>00011080070001421220</t>
  </si>
  <si>
    <t>00011080070001421230</t>
  </si>
  <si>
    <t>Tax Certificate Fees</t>
  </si>
  <si>
    <t>00011080070001421300</t>
  </si>
  <si>
    <t>00011080070001421340</t>
  </si>
  <si>
    <t>School Crossing Guard Admin Fee</t>
  </si>
  <si>
    <t>00011080070001422050</t>
  </si>
  <si>
    <t>Certificate Of Title Collection Service Fee</t>
  </si>
  <si>
    <t>00011080070001422085</t>
  </si>
  <si>
    <t>Contractual Services- Fee Collection Svs</t>
  </si>
  <si>
    <t>00011080070001422360</t>
  </si>
  <si>
    <t>Motor Vehicle Sales Tax/Penalties Collection</t>
  </si>
  <si>
    <t>00011080070001483080</t>
  </si>
  <si>
    <t>Sale Of Recycling Material</t>
  </si>
  <si>
    <t>00011080070001484040</t>
  </si>
  <si>
    <t>00011080080001421220</t>
  </si>
  <si>
    <t>Tax Collector Voter Registration Cln-GF</t>
  </si>
  <si>
    <t>00011090020001422180</t>
  </si>
  <si>
    <t>PBO Planning-GF</t>
  </si>
  <si>
    <t>Contractual Services-Research &amp; Planning Svs</t>
  </si>
  <si>
    <t>00011090030001420305</t>
  </si>
  <si>
    <t>PBO Budgeting-GF</t>
  </si>
  <si>
    <t>TC Economic Dev Incentive Application Fee</t>
  </si>
  <si>
    <t>00011090060000422110</t>
  </si>
  <si>
    <t>PBO Cash Investments</t>
  </si>
  <si>
    <t>Contractual Services-Cash Investment Services</t>
  </si>
  <si>
    <t>00011090060000441060</t>
  </si>
  <si>
    <t>Pooled Cash Investments Interest Income</t>
  </si>
  <si>
    <t>00011090060000442020</t>
  </si>
  <si>
    <t>00011090060000443040</t>
  </si>
  <si>
    <t>NCFV-From Pooled Cash Fund</t>
  </si>
  <si>
    <t>00011090060000499070</t>
  </si>
  <si>
    <t>Trfrs from Corporations</t>
  </si>
  <si>
    <t>00011090080001420315</t>
  </si>
  <si>
    <t>PBO Econ Dev &amp; Strategic Inv.-GF</t>
  </si>
  <si>
    <t>Public Improvement District Fees</t>
  </si>
  <si>
    <t>00011100010000413060</t>
  </si>
  <si>
    <t>General Adm NonDivisional</t>
  </si>
  <si>
    <t>Other Federal Intergovernmental Revenue</t>
  </si>
  <si>
    <t>00011100010000414030</t>
  </si>
  <si>
    <t>Electric Co-op Capital Credit Revenue</t>
  </si>
  <si>
    <t>00011100010000415100</t>
  </si>
  <si>
    <t>Austin Affordable Housing Revenue</t>
  </si>
  <si>
    <t>00011100010000415101</t>
  </si>
  <si>
    <t>Fish and Wildlife Revenue</t>
  </si>
  <si>
    <t>00011100010000417980</t>
  </si>
  <si>
    <t>Bingo Gross Receipts Tax</t>
  </si>
  <si>
    <t>00011100010000417990</t>
  </si>
  <si>
    <t>Mixed Beverage Tax</t>
  </si>
  <si>
    <t>00011100010000429060</t>
  </si>
  <si>
    <t>Notary Fee</t>
  </si>
  <si>
    <t>00011100010000481000</t>
  </si>
  <si>
    <t>00011100010000481030</t>
  </si>
  <si>
    <t>Nature Conservancy Revenue</t>
  </si>
  <si>
    <t>00011100010000481040</t>
  </si>
  <si>
    <t>Contributions-Donations</t>
  </si>
  <si>
    <t>00011100010000481140</t>
  </si>
  <si>
    <t>00011100010000481145</t>
  </si>
  <si>
    <t>Other Revenue-Unclaimed Vendor Checks</t>
  </si>
  <si>
    <t>00011100010000483080</t>
  </si>
  <si>
    <t>00011100010000483090</t>
  </si>
  <si>
    <t>Sale Of Surplus Equipment</t>
  </si>
  <si>
    <t>00011100010000486010</t>
  </si>
  <si>
    <t>Income From Law Suit Settlements</t>
  </si>
  <si>
    <t>00011100010000490101</t>
  </si>
  <si>
    <t>Trfrs from Co Atty Proc Site Orders-Capso Fd</t>
  </si>
  <si>
    <t>00011100010000499040</t>
  </si>
  <si>
    <t>Trfrs from Road &amp; Bridge-Misdmnr Non Traffic Fines</t>
  </si>
  <si>
    <t>00011100010000499050</t>
  </si>
  <si>
    <t>Trfrs from Road &amp; Bridge-Felony Non Traffic Fines</t>
  </si>
  <si>
    <t>00011100010000499060</t>
  </si>
  <si>
    <t>Trfrs from Road &amp; Bridge-Misdemeanor Traffic Fines</t>
  </si>
  <si>
    <t>00011100010000499210</t>
  </si>
  <si>
    <t>Sale of Major Assets</t>
  </si>
  <si>
    <t>00011100010001481000</t>
  </si>
  <si>
    <t>00011100010001481100</t>
  </si>
  <si>
    <t>General Adm Non Divisional-GF</t>
  </si>
  <si>
    <t>Refunds Income</t>
  </si>
  <si>
    <t>00011100010001484025</t>
  </si>
  <si>
    <t>308 Guadalupe Land Rent Revenue</t>
  </si>
  <si>
    <t>00011110010001481000</t>
  </si>
  <si>
    <t>HRMD Adm-GF</t>
  </si>
  <si>
    <t>00011110040001481140</t>
  </si>
  <si>
    <t>HRMD Risk Mgmt-GF</t>
  </si>
  <si>
    <t>00011120020001411060</t>
  </si>
  <si>
    <t>TCIS Adm-GF</t>
  </si>
  <si>
    <t>00011120040001424010</t>
  </si>
  <si>
    <t>TCIS NSS-GF</t>
  </si>
  <si>
    <t>Commissions From Pay Stations</t>
  </si>
  <si>
    <t>00011120040001424060</t>
  </si>
  <si>
    <t>Contractual Services-Telephone Monitoring Svs</t>
  </si>
  <si>
    <t>00011120040001481000</t>
  </si>
  <si>
    <t>00011120040001481140</t>
  </si>
  <si>
    <t>00011120040001481320</t>
  </si>
  <si>
    <t>Contracted Services</t>
  </si>
  <si>
    <t>00011120140001481000</t>
  </si>
  <si>
    <t>TCIS Program Mgmt Office-GF</t>
  </si>
  <si>
    <t>00011140010001481040</t>
  </si>
  <si>
    <t>FMD Adm-GF</t>
  </si>
  <si>
    <t>00011140010001481140</t>
  </si>
  <si>
    <t>00011140010001483060</t>
  </si>
  <si>
    <t>Sale Of Property</t>
  </si>
  <si>
    <t>00011140010001484070</t>
  </si>
  <si>
    <t>Other Buildings Rent Revenue</t>
  </si>
  <si>
    <t>00011140010001484100</t>
  </si>
  <si>
    <t>Smart Facility Rent Revenue</t>
  </si>
  <si>
    <t>00011140010001499210</t>
  </si>
  <si>
    <t>00011140070000484090</t>
  </si>
  <si>
    <t>FMD Facilities Engineering-Cap Proj</t>
  </si>
  <si>
    <t>Other Land Rent Revenue</t>
  </si>
  <si>
    <t>00011140090001426200</t>
  </si>
  <si>
    <t>FMD Building Maintenance-GF</t>
  </si>
  <si>
    <t>Concession Revenue</t>
  </si>
  <si>
    <t>00011140090001481140</t>
  </si>
  <si>
    <t>00011140100001484090</t>
  </si>
  <si>
    <t>FMD Old Courthouse Block-GF</t>
  </si>
  <si>
    <t>00011150010001481140</t>
  </si>
  <si>
    <t>Purchasing Office Administration-GF</t>
  </si>
  <si>
    <t>00011150010001483080</t>
  </si>
  <si>
    <t>00011150010001483090</t>
  </si>
  <si>
    <t>00011150010001499210</t>
  </si>
  <si>
    <t>00011170010001481000</t>
  </si>
  <si>
    <t>Historical Commission-GF</t>
  </si>
  <si>
    <t>00011170010001485190</t>
  </si>
  <si>
    <t>Donation</t>
  </si>
  <si>
    <t>00011190010001414090</t>
  </si>
  <si>
    <t>CA Civil-GF</t>
  </si>
  <si>
    <t>Prosecutor Longevity</t>
  </si>
  <si>
    <t>00011190010001420040</t>
  </si>
  <si>
    <t>Attorney Fees</t>
  </si>
  <si>
    <t>00011190010001420100</t>
  </si>
  <si>
    <t>Civil Filing Fee</t>
  </si>
  <si>
    <t>00011190010001420310</t>
  </si>
  <si>
    <t>Expert Witness Testimony Fee</t>
  </si>
  <si>
    <t>00011190010001422010</t>
  </si>
  <si>
    <t>Attorney Services-Hospital District</t>
  </si>
  <si>
    <t>00011190010001481140</t>
  </si>
  <si>
    <t>00011190010001490101</t>
  </si>
  <si>
    <t>00011190020001414020</t>
  </si>
  <si>
    <t>CA Criminal-GF</t>
  </si>
  <si>
    <t>County Prosecutors Compensation</t>
  </si>
  <si>
    <t>00011190020001414090</t>
  </si>
  <si>
    <t>00011190020001420200</t>
  </si>
  <si>
    <t>Criminal Fees-Other</t>
  </si>
  <si>
    <t>00011190020001430030</t>
  </si>
  <si>
    <t>Environmental Fines</t>
  </si>
  <si>
    <t>00011190020001440010</t>
  </si>
  <si>
    <t>00011190020001481020</t>
  </si>
  <si>
    <t>College Work Study</t>
  </si>
  <si>
    <t>00011190030001414090</t>
  </si>
  <si>
    <t>CA Check Division-GF</t>
  </si>
  <si>
    <t>00011190030001440010</t>
  </si>
  <si>
    <t>00011190030001481020</t>
  </si>
  <si>
    <t>00011190040001492031</t>
  </si>
  <si>
    <t>CA Underage Drinking Prvtn-GF</t>
  </si>
  <si>
    <t>Trfrs from Texas Dpt of Transportation</t>
  </si>
  <si>
    <t>00011200010001481140</t>
  </si>
  <si>
    <t>Co Clerk Adm-GF</t>
  </si>
  <si>
    <t>00011200010001490129</t>
  </si>
  <si>
    <t>Trfrs from Co Clerk Archival Fd</t>
  </si>
  <si>
    <t>00011200040001421220</t>
  </si>
  <si>
    <t>Co Clerk Eln Adm-GF</t>
  </si>
  <si>
    <t>00011200040001422120</t>
  </si>
  <si>
    <t>Contractual Services-Election Services</t>
  </si>
  <si>
    <t>00011200040001422121</t>
  </si>
  <si>
    <t>Election Equipment Rental</t>
  </si>
  <si>
    <t>00011200040001481140</t>
  </si>
  <si>
    <t>00011200060001420050</t>
  </si>
  <si>
    <t>Co Clerk Probate-GF</t>
  </si>
  <si>
    <t>Attorney Ad Litem Fee-Mental Health</t>
  </si>
  <si>
    <t>00011200060001420120</t>
  </si>
  <si>
    <t>Court Clerk Fees</t>
  </si>
  <si>
    <t>00011200060001420410</t>
  </si>
  <si>
    <t>Jury Fees</t>
  </si>
  <si>
    <t>00011200060001420510</t>
  </si>
  <si>
    <t>Mental Health Service &amp; Doc Fee</t>
  </si>
  <si>
    <t>00011200060001420580</t>
  </si>
  <si>
    <t>Probate Service Fee</t>
  </si>
  <si>
    <t>00011200060001421010</t>
  </si>
  <si>
    <t>Alarm Registration Fee</t>
  </si>
  <si>
    <t>00011200060001421140</t>
  </si>
  <si>
    <t>Fees For Copies</t>
  </si>
  <si>
    <t>00011200060001421300</t>
  </si>
  <si>
    <t>00011200060001421390</t>
  </si>
  <si>
    <t>Trust Fund Fee</t>
  </si>
  <si>
    <t>00011200060001430050</t>
  </si>
  <si>
    <t>Probate Fines</t>
  </si>
  <si>
    <t>00011200060001431010</t>
  </si>
  <si>
    <t>Bond Forfeitures</t>
  </si>
  <si>
    <t>00011200070001420100</t>
  </si>
  <si>
    <t>Co Clerk Civil-GF</t>
  </si>
  <si>
    <t>00011200070001420120</t>
  </si>
  <si>
    <t>00011200070001420410</t>
  </si>
  <si>
    <t>00011200070001420580</t>
  </si>
  <si>
    <t>00011200070001421140</t>
  </si>
  <si>
    <t>00011200070001421300</t>
  </si>
  <si>
    <t>00011200070001421390</t>
  </si>
  <si>
    <t>00011200070001431010</t>
  </si>
  <si>
    <t>00011200080001420120</t>
  </si>
  <si>
    <t>Co Clerk Crm-GF</t>
  </si>
  <si>
    <t>00011200080001420180</t>
  </si>
  <si>
    <t>Criminal Bond Administrative Fee</t>
  </si>
  <si>
    <t>00011200080001420410</t>
  </si>
  <si>
    <t>00011200080001421140</t>
  </si>
  <si>
    <t>00011200090001421140</t>
  </si>
  <si>
    <t>Co Clerk Recording-GF</t>
  </si>
  <si>
    <t>00011200090001421190</t>
  </si>
  <si>
    <t>Fees For Microfilm</t>
  </si>
  <si>
    <t>00011200090001421270</t>
  </si>
  <si>
    <t>Recording Fees</t>
  </si>
  <si>
    <t>00011200100001421140</t>
  </si>
  <si>
    <t>Co Clerk Records Mgmt-GF</t>
  </si>
  <si>
    <t>00011210010001411060</t>
  </si>
  <si>
    <t>Dist Clerk Civil-GF</t>
  </si>
  <si>
    <t>00011210010001420100</t>
  </si>
  <si>
    <t>00011210010001420265</t>
  </si>
  <si>
    <t>SAPCRS Transfer Fee</t>
  </si>
  <si>
    <t>00011210010001420410</t>
  </si>
  <si>
    <t>00011210010001421140</t>
  </si>
  <si>
    <t>00011210010001421240</t>
  </si>
  <si>
    <t>Passport Fee</t>
  </si>
  <si>
    <t>00011210010001421280</t>
  </si>
  <si>
    <t>Record Search Fee</t>
  </si>
  <si>
    <t>00011210010001421300</t>
  </si>
  <si>
    <t>00011210010001421390</t>
  </si>
  <si>
    <t>00011210010001421400</t>
  </si>
  <si>
    <t>Vital Statistic Report Fee</t>
  </si>
  <si>
    <t>00011210010001422310</t>
  </si>
  <si>
    <t>Jury Impaneling Services</t>
  </si>
  <si>
    <t>00011210010001431010</t>
  </si>
  <si>
    <t>00011210010001442020</t>
  </si>
  <si>
    <t>00011210010001481060</t>
  </si>
  <si>
    <t>Forfeited Jury Pay</t>
  </si>
  <si>
    <t>00011210020001420180</t>
  </si>
  <si>
    <t>Dist Clerk Crm-GF</t>
  </si>
  <si>
    <t>00011210020001420200</t>
  </si>
  <si>
    <t>00011210020001420410</t>
  </si>
  <si>
    <t>00011210020001421140</t>
  </si>
  <si>
    <t>00011210030001481000</t>
  </si>
  <si>
    <t>Dist Clerk District Legally Mtd Civil-GF</t>
  </si>
  <si>
    <t>00011210030001481140</t>
  </si>
  <si>
    <t>00011210030001490120</t>
  </si>
  <si>
    <t>Trfrs from Abandoned Vehicle/Livestock Fd</t>
  </si>
  <si>
    <t>00011220010001420640</t>
  </si>
  <si>
    <t>Civil Courts District-GF</t>
  </si>
  <si>
    <t>Tax Master Fee</t>
  </si>
  <si>
    <t>00011220020001420400</t>
  </si>
  <si>
    <t>Civil Courts County-GF</t>
  </si>
  <si>
    <t>Judiciary Fees</t>
  </si>
  <si>
    <t>00011230010001414090</t>
  </si>
  <si>
    <t>DA Criminal Justice-GF</t>
  </si>
  <si>
    <t>00011230010001414095</t>
  </si>
  <si>
    <t>Felony Prosecutor Supplemental Salary</t>
  </si>
  <si>
    <t>00011230010001414120</t>
  </si>
  <si>
    <t>Other State Revenue</t>
  </si>
  <si>
    <t>00011230010001420200</t>
  </si>
  <si>
    <t>00011230010001422030</t>
  </si>
  <si>
    <t>Attorney Services-Other</t>
  </si>
  <si>
    <t>00011230010001422440</t>
  </si>
  <si>
    <t>Welfare Fraud Prosecution Services</t>
  </si>
  <si>
    <t>00011230010001425030</t>
  </si>
  <si>
    <t>Expired Sewage Permit Re-Application Fee</t>
  </si>
  <si>
    <t>00011230010001430030</t>
  </si>
  <si>
    <t>00011230010001440010</t>
  </si>
  <si>
    <t>00011230010001481040</t>
  </si>
  <si>
    <t>00011230010001481140</t>
  </si>
  <si>
    <t>00011230020001411060</t>
  </si>
  <si>
    <t>DA Civil Justice-Title IV-E Billable-GF</t>
  </si>
  <si>
    <t>00011230040001422020</t>
  </si>
  <si>
    <t>DA Workers Comp Fraud-GF</t>
  </si>
  <si>
    <t>Attorney Services-Texas Workers Comp Ins Fd</t>
  </si>
  <si>
    <t>00011230070001414090</t>
  </si>
  <si>
    <t>DA Civil Js-Non-Billable-GF</t>
  </si>
  <si>
    <t>00011240010001411060</t>
  </si>
  <si>
    <t>Criminal Courts District-GF</t>
  </si>
  <si>
    <t>00011240010001420390</t>
  </si>
  <si>
    <t>Judiciary Collection Fee</t>
  </si>
  <si>
    <t>00011240010001481040</t>
  </si>
  <si>
    <t>00011240010001481130</t>
  </si>
  <si>
    <t>Restitution</t>
  </si>
  <si>
    <t>00011240070001485190</t>
  </si>
  <si>
    <t>Criminal Courts 403rd District Court-GF</t>
  </si>
  <si>
    <t>00011240080001485190</t>
  </si>
  <si>
    <t>Criminal Courts 427th District Court-GF</t>
  </si>
  <si>
    <t>00011240110001420200</t>
  </si>
  <si>
    <t>Criminal Courts County Division-GF</t>
  </si>
  <si>
    <t>00011240110001420400</t>
  </si>
  <si>
    <t>00011240110001481130</t>
  </si>
  <si>
    <t>00011240150001485190</t>
  </si>
  <si>
    <t>Criminal Courts County Court 6-GF</t>
  </si>
  <si>
    <t>00011240190001420370</t>
  </si>
  <si>
    <t>Crm Cts Drg Ct Pg-GF</t>
  </si>
  <si>
    <t>Intox &amp; Drug Conviction 10% Collection Fee</t>
  </si>
  <si>
    <t>00011240460001481070</t>
  </si>
  <si>
    <t>Criminal Courts-Vet Court Optg-GF</t>
  </si>
  <si>
    <t>Juror Contributions</t>
  </si>
  <si>
    <t>00011250010001415090</t>
  </si>
  <si>
    <t>Probate Court-GF</t>
  </si>
  <si>
    <t>Other Local Intergovernmental Revenue</t>
  </si>
  <si>
    <t>00011250010001415110</t>
  </si>
  <si>
    <t>Probate Statutory Fees</t>
  </si>
  <si>
    <t>00011250010001420560</t>
  </si>
  <si>
    <t>Probate Hearing Fee</t>
  </si>
  <si>
    <t>00011250010001420570</t>
  </si>
  <si>
    <t>Probate Investigator Fee</t>
  </si>
  <si>
    <t>00011250010001420580</t>
  </si>
  <si>
    <t>00011250010001420590</t>
  </si>
  <si>
    <t>Probate Training Fee</t>
  </si>
  <si>
    <t>00011250030001420560</t>
  </si>
  <si>
    <t>Probate Court-Guardianship-GF</t>
  </si>
  <si>
    <t>00011250030001420570</t>
  </si>
  <si>
    <t>00011250030001420580</t>
  </si>
  <si>
    <t>00011250030001420590</t>
  </si>
  <si>
    <t>00011260010001420100</t>
  </si>
  <si>
    <t>JP1 Civil-GF</t>
  </si>
  <si>
    <t>00011260010001481040</t>
  </si>
  <si>
    <t>00011260020001420200</t>
  </si>
  <si>
    <t>JP1 Criminal-GF</t>
  </si>
  <si>
    <t>00011260020001420520</t>
  </si>
  <si>
    <t>Omni Denial License Renewal Fee</t>
  </si>
  <si>
    <t>00011260020001420660</t>
  </si>
  <si>
    <t>00011260020001420680</t>
  </si>
  <si>
    <t>Traffic Fees</t>
  </si>
  <si>
    <t>00011260020001421300</t>
  </si>
  <si>
    <t>00011260020001481140</t>
  </si>
  <si>
    <t>00011270010001420100</t>
  </si>
  <si>
    <t>JP2 Civil-GF</t>
  </si>
  <si>
    <t>00011270010001481140</t>
  </si>
  <si>
    <t>00011270020001420200</t>
  </si>
  <si>
    <t>JP2 Criminal-GF</t>
  </si>
  <si>
    <t>00011270020001420520</t>
  </si>
  <si>
    <t>00011270020001420660</t>
  </si>
  <si>
    <t>00011270020001420680</t>
  </si>
  <si>
    <t>00011270020001421300</t>
  </si>
  <si>
    <t>00011270020001481140</t>
  </si>
  <si>
    <t>00011280010001420100</t>
  </si>
  <si>
    <t>JP3 Civil-GF</t>
  </si>
  <si>
    <t>00011280020001420200</t>
  </si>
  <si>
    <t>JP3 Criminal-GF</t>
  </si>
  <si>
    <t>00011280020001420520</t>
  </si>
  <si>
    <t>00011280020001420660</t>
  </si>
  <si>
    <t>00011280020001420680</t>
  </si>
  <si>
    <t>00011280020001421300</t>
  </si>
  <si>
    <t>00011280020001431010</t>
  </si>
  <si>
    <t>00011280020001481140</t>
  </si>
  <si>
    <t>00011290010001420100</t>
  </si>
  <si>
    <t>JP4 Civil-GF</t>
  </si>
  <si>
    <t>00011290010001421300</t>
  </si>
  <si>
    <t>00011290010001430020</t>
  </si>
  <si>
    <t>Fines</t>
  </si>
  <si>
    <t>00011290020001420200</t>
  </si>
  <si>
    <t>JP4 Criminal-GF</t>
  </si>
  <si>
    <t>00011290020001420520</t>
  </si>
  <si>
    <t>00011290020001420660</t>
  </si>
  <si>
    <t>00011290020001420680</t>
  </si>
  <si>
    <t>00011290020001431010</t>
  </si>
  <si>
    <t>00011290020001481140</t>
  </si>
  <si>
    <t>00011300010001420100</t>
  </si>
  <si>
    <t>JP5 Civil-GF</t>
  </si>
  <si>
    <t>00011300020001420200</t>
  </si>
  <si>
    <t>JP5 Criminal-GF</t>
  </si>
  <si>
    <t>00011300020001420520</t>
  </si>
  <si>
    <t>00011300020001420660</t>
  </si>
  <si>
    <t>00011300020001420680</t>
  </si>
  <si>
    <t>00011300020001421300</t>
  </si>
  <si>
    <t>00011310010001420100</t>
  </si>
  <si>
    <t>Constable1 Civil-GF</t>
  </si>
  <si>
    <t>00011310010001421300</t>
  </si>
  <si>
    <t>00011310010001485180</t>
  </si>
  <si>
    <t>Donation-Public Safety Use Of Vehicle</t>
  </si>
  <si>
    <t>00011310020001420200</t>
  </si>
  <si>
    <t>Constable1 Criminal-GF</t>
  </si>
  <si>
    <t>00011310020001481140</t>
  </si>
  <si>
    <t>00011320010001420100</t>
  </si>
  <si>
    <t>Constable2 Civil-GF</t>
  </si>
  <si>
    <t>00011320010001421300</t>
  </si>
  <si>
    <t>00011320010001485180</t>
  </si>
  <si>
    <t>00011320020001420200</t>
  </si>
  <si>
    <t>Constable2 Criminal-GF</t>
  </si>
  <si>
    <t>00011320020001421300</t>
  </si>
  <si>
    <t>00011320020001422330</t>
  </si>
  <si>
    <t>Law Enforcement Services-Other Govt Agency</t>
  </si>
  <si>
    <t>00011320020001422340</t>
  </si>
  <si>
    <t>Law Enforcement Services-School District</t>
  </si>
  <si>
    <t>00011320020001481140</t>
  </si>
  <si>
    <t>00011330010001420100</t>
  </si>
  <si>
    <t>Constable3 Civil-GF</t>
  </si>
  <si>
    <t>00011330010001485180</t>
  </si>
  <si>
    <t>00011330020001420200</t>
  </si>
  <si>
    <t>Constable3 Criminal-GF</t>
  </si>
  <si>
    <t>00011330020001421300</t>
  </si>
  <si>
    <t>00011330020001422330</t>
  </si>
  <si>
    <t>00011340010001411060</t>
  </si>
  <si>
    <t>Constable 4 Civil-GF</t>
  </si>
  <si>
    <t>00011340010001420100</t>
  </si>
  <si>
    <t>00011340010001485180</t>
  </si>
  <si>
    <t>00011340020001420200</t>
  </si>
  <si>
    <t>Constable 4 Criminal-GF</t>
  </si>
  <si>
    <t>00011340020001421300</t>
  </si>
  <si>
    <t>00011340040001411060</t>
  </si>
  <si>
    <t>Constable 4 Security-GF</t>
  </si>
  <si>
    <t>00011350010001411060</t>
  </si>
  <si>
    <t>Constable 5 Civil-GF</t>
  </si>
  <si>
    <t>00011350010001420100</t>
  </si>
  <si>
    <t>00011350010001421300</t>
  </si>
  <si>
    <t>00011350010001481140</t>
  </si>
  <si>
    <t>00011350010001485180</t>
  </si>
  <si>
    <t>00011350020001420100</t>
  </si>
  <si>
    <t>Constable 5 Criminal-GF</t>
  </si>
  <si>
    <t>00011350020001420200</t>
  </si>
  <si>
    <t>00011350040001422350</t>
  </si>
  <si>
    <t>Constable 5 Security-GF</t>
  </si>
  <si>
    <t>Law Enforcement Services-Other Organization</t>
  </si>
  <si>
    <t>00011370030001410000</t>
  </si>
  <si>
    <t>TCSO Exec Adm Resrch and Plan-GF</t>
  </si>
  <si>
    <t>Intergovt Rev-Op</t>
  </si>
  <si>
    <t>00011370030001421265</t>
  </si>
  <si>
    <t>Texas Forest Service MOUs</t>
  </si>
  <si>
    <t>00011370040001481140</t>
  </si>
  <si>
    <t>TCSO Adm/Supp HR-GF</t>
  </si>
  <si>
    <t>00011370120001421070</t>
  </si>
  <si>
    <t>TCSO Adm/Supp Gen Adm-GF</t>
  </si>
  <si>
    <t>Travis County Conferences</t>
  </si>
  <si>
    <t>00011370120001481140</t>
  </si>
  <si>
    <t>00011370120001485190</t>
  </si>
  <si>
    <t>00011370120001490120</t>
  </si>
  <si>
    <t>00011370160001481140</t>
  </si>
  <si>
    <t>TCSO Crc Complex Security-GF</t>
  </si>
  <si>
    <t>00011370270001481140</t>
  </si>
  <si>
    <t>TCSO Crc Building 1-GF</t>
  </si>
  <si>
    <t>00011370280001481140</t>
  </si>
  <si>
    <t>TCSO Crc Bldg 2 3 5-9 10 &amp; CCB-GF</t>
  </si>
  <si>
    <t>00011370290001481140</t>
  </si>
  <si>
    <t>TCSO Crc Building 12-GF</t>
  </si>
  <si>
    <t>00011370320001490111</t>
  </si>
  <si>
    <t>TCSO Courthouse Security-GF</t>
  </si>
  <si>
    <t>Trfrs from Courthouse Security Fd</t>
  </si>
  <si>
    <t>00011370350001481140</t>
  </si>
  <si>
    <t>TCSO Crc Health Svs Bldg-GF</t>
  </si>
  <si>
    <t>00011370360001481140</t>
  </si>
  <si>
    <t>TCSO Crc Hospital Visit Unit-GF</t>
  </si>
  <si>
    <t>00011370370001481140</t>
  </si>
  <si>
    <t>TCSO Crc Kitchen-GF</t>
  </si>
  <si>
    <t>00011370390001481140</t>
  </si>
  <si>
    <t>TCSO Crc Maintenance-GF</t>
  </si>
  <si>
    <t>00011370400001481140</t>
  </si>
  <si>
    <t>TCSO Crc Marketable Skills &amp; SWAP-GF</t>
  </si>
  <si>
    <t>00011370440001411060</t>
  </si>
  <si>
    <t>TCSO Crc Support Br-GF</t>
  </si>
  <si>
    <t>00011370440001413020</t>
  </si>
  <si>
    <t>SSA Incentive Payments</t>
  </si>
  <si>
    <t>00011370440001424050</t>
  </si>
  <si>
    <t>Contractual Services-Sex Offender Treatment</t>
  </si>
  <si>
    <t>00011370440001481000</t>
  </si>
  <si>
    <t>00011370440001481140</t>
  </si>
  <si>
    <t>00011370440001481290</t>
  </si>
  <si>
    <t>Notary Fees</t>
  </si>
  <si>
    <t>00011370460001424020</t>
  </si>
  <si>
    <t>TCSO Central Booking-GF</t>
  </si>
  <si>
    <t>Contractual Services-Central Booking</t>
  </si>
  <si>
    <t>00011370460001481140</t>
  </si>
  <si>
    <t>00011370490001420284</t>
  </si>
  <si>
    <t>TCSO Medical Svs Contracted Med Svs-GF</t>
  </si>
  <si>
    <t>Treatment Co-Pay</t>
  </si>
  <si>
    <t>00011370490001481075</t>
  </si>
  <si>
    <t>Expired Medication Refunds</t>
  </si>
  <si>
    <t>00011370490001481085</t>
  </si>
  <si>
    <t>Medication Reimbursements</t>
  </si>
  <si>
    <t>00011370490001481140</t>
  </si>
  <si>
    <t>00011370510001481140</t>
  </si>
  <si>
    <t>TCSO Medical Services (Conversion)-GF</t>
  </si>
  <si>
    <t>00011370520001422090</t>
  </si>
  <si>
    <t>TCSO LE Mental Health</t>
  </si>
  <si>
    <t>Contractual Services-Office Space</t>
  </si>
  <si>
    <t>00011370520001484070</t>
  </si>
  <si>
    <t>00011370580001421070</t>
  </si>
  <si>
    <t>TCSO Inmate Svs Programs-GF</t>
  </si>
  <si>
    <t>00011370580001485190</t>
  </si>
  <si>
    <t>00011370580001499210</t>
  </si>
  <si>
    <t>00011370610001485190</t>
  </si>
  <si>
    <t>TCSO LE Canine-GF</t>
  </si>
  <si>
    <t>00011370700001411060</t>
  </si>
  <si>
    <t>TCSO LE Patrol-GF</t>
  </si>
  <si>
    <t>00011370700001481140</t>
  </si>
  <si>
    <t>00011370710001422330</t>
  </si>
  <si>
    <t>TCSO LE School Resource Officer-GF</t>
  </si>
  <si>
    <t>00011370750001411060</t>
  </si>
  <si>
    <t>TCSO LE Support Br-GF</t>
  </si>
  <si>
    <t>00011370750001420060</t>
  </si>
  <si>
    <t>Breath Alcohol Testing Fee</t>
  </si>
  <si>
    <t>00011370750001420200</t>
  </si>
  <si>
    <t>00011370750001420660</t>
  </si>
  <si>
    <t>00011370750001421010</t>
  </si>
  <si>
    <t>00011370750001421070</t>
  </si>
  <si>
    <t>00011370750001421300</t>
  </si>
  <si>
    <t>00011370750001422330</t>
  </si>
  <si>
    <t>00011370750001422340</t>
  </si>
  <si>
    <t>00011370750001422420</t>
  </si>
  <si>
    <t>Transportation Services</t>
  </si>
  <si>
    <t>00011370750001423160</t>
  </si>
  <si>
    <t>Training Academy Tuition</t>
  </si>
  <si>
    <t>00011370750001424030</t>
  </si>
  <si>
    <t>Contractual Services-Housing Paroled Sex Offendr</t>
  </si>
  <si>
    <t>00011370750001424040</t>
  </si>
  <si>
    <t>Contractual Services-Mnt Of Federal Prisoners</t>
  </si>
  <si>
    <t>00011370750001429020</t>
  </si>
  <si>
    <t>Bail Bondsman Registration</t>
  </si>
  <si>
    <t>00011370750001429050</t>
  </si>
  <si>
    <t>Sexually Oriented Business License</t>
  </si>
  <si>
    <t>00011370750001481140</t>
  </si>
  <si>
    <t>00011370750001481290</t>
  </si>
  <si>
    <t>00011370750001485180</t>
  </si>
  <si>
    <t>00011370750001485190</t>
  </si>
  <si>
    <t>00011370750001490120</t>
  </si>
  <si>
    <t>00011380010001420310</t>
  </si>
  <si>
    <t>ME Adm-GF</t>
  </si>
  <si>
    <t>00011380010001421040</t>
  </si>
  <si>
    <t>Autopsy-External Examination Fee</t>
  </si>
  <si>
    <t>00011380010001421050</t>
  </si>
  <si>
    <t>Autopsy Fee</t>
  </si>
  <si>
    <t>00011380010001421060</t>
  </si>
  <si>
    <t>Autopsy Report Fee</t>
  </si>
  <si>
    <t>00011380010001421065</t>
  </si>
  <si>
    <t>Authority To Cremate Permit Fee</t>
  </si>
  <si>
    <t>00011380010001481140</t>
  </si>
  <si>
    <t>00011390010001420660</t>
  </si>
  <si>
    <t>CSCD Supervision GF</t>
  </si>
  <si>
    <t>00011390010001423085</t>
  </si>
  <si>
    <t>DWI Program Fee</t>
  </si>
  <si>
    <t>00011400010001420030</t>
  </si>
  <si>
    <t>TCCES CES-Exc Mgmt Team-GF</t>
  </si>
  <si>
    <t>Alcohol Evaluation Fees</t>
  </si>
  <si>
    <t>00011400010001420060</t>
  </si>
  <si>
    <t>00011400010001420650</t>
  </si>
  <si>
    <t>TCCES Reinstatement Fee</t>
  </si>
  <si>
    <t>00011400010001421140</t>
  </si>
  <si>
    <t>00011400010001421220</t>
  </si>
  <si>
    <t>00011400010001423040</t>
  </si>
  <si>
    <t>Class Rescheduling Fees</t>
  </si>
  <si>
    <t>00011400010001423070</t>
  </si>
  <si>
    <t>Counseling Program</t>
  </si>
  <si>
    <t>00011400010001423080</t>
  </si>
  <si>
    <t>Drug Education Class</t>
  </si>
  <si>
    <t>00011400010001423090</t>
  </si>
  <si>
    <t>DWI Education Class</t>
  </si>
  <si>
    <t>00011400010001423100</t>
  </si>
  <si>
    <t>DWI Intervention Program</t>
  </si>
  <si>
    <t>00011400010001423110</t>
  </si>
  <si>
    <t>Felony M.O. 20Hr Class</t>
  </si>
  <si>
    <t>00011400010001423130</t>
  </si>
  <si>
    <t>Minor In Possession Class</t>
  </si>
  <si>
    <t>00011400010001423140</t>
  </si>
  <si>
    <t>Substance Abuse Class</t>
  </si>
  <si>
    <t>00011400010001423185</t>
  </si>
  <si>
    <t>Cognitive Change Program 40Hr</t>
  </si>
  <si>
    <t>00011400010001423189</t>
  </si>
  <si>
    <t>Marijuana Class 4 Hour</t>
  </si>
  <si>
    <t>00011400010001423190</t>
  </si>
  <si>
    <t>Marijuana Class 8 Hour</t>
  </si>
  <si>
    <t>00011400010001481140</t>
  </si>
  <si>
    <t>00011400020001420030</t>
  </si>
  <si>
    <t>TCCES Education-GF</t>
  </si>
  <si>
    <t>00011400020001420650</t>
  </si>
  <si>
    <t>00011400020001423010</t>
  </si>
  <si>
    <t>Alcohol Education-Minors Class</t>
  </si>
  <si>
    <t>00011400020001423020</t>
  </si>
  <si>
    <t>Bad Check 8Hr Class</t>
  </si>
  <si>
    <t>00011400020001423030</t>
  </si>
  <si>
    <t>Chemical Assault &amp; Shoplifting 20Hr Class</t>
  </si>
  <si>
    <t>00011400020001423040</t>
  </si>
  <si>
    <t>00011400020001423090</t>
  </si>
  <si>
    <t>00011400020001423100</t>
  </si>
  <si>
    <t>00011400020001423110</t>
  </si>
  <si>
    <t>00011400020001423195</t>
  </si>
  <si>
    <t>Prostitution Sol Deterrent Class 8 Hour</t>
  </si>
  <si>
    <t>00011400020001423120</t>
  </si>
  <si>
    <t>Juvenile Competency Class</t>
  </si>
  <si>
    <t>00011400020001423150</t>
  </si>
  <si>
    <t>Tobacco Awareness Class</t>
  </si>
  <si>
    <t>00011400020001423170</t>
  </si>
  <si>
    <t>Youth Misdemeanor I 8Hr Class</t>
  </si>
  <si>
    <t>00011400020001423175</t>
  </si>
  <si>
    <t>12HR Cognitive Life Skills Level I</t>
  </si>
  <si>
    <t>00011400020001423180</t>
  </si>
  <si>
    <t>Youth Misdemeanor Ii 16Hr Class</t>
  </si>
  <si>
    <t>00011420010001420350</t>
  </si>
  <si>
    <t>Pretrial Supervision-GF</t>
  </si>
  <si>
    <t>Ignition Interlock Fee</t>
  </si>
  <si>
    <t>00011420010001420530</t>
  </si>
  <si>
    <t>Personal Bond Fees</t>
  </si>
  <si>
    <t>00011420010001481140</t>
  </si>
  <si>
    <t>00011420150001420280</t>
  </si>
  <si>
    <t>Pretrial Drug Court Pg-GF</t>
  </si>
  <si>
    <t>Participant Payments</t>
  </si>
  <si>
    <t>00011420150001420284</t>
  </si>
  <si>
    <t>00011420150001420370</t>
  </si>
  <si>
    <t>00011430100001481000</t>
  </si>
  <si>
    <t>JPD Executive-GF</t>
  </si>
  <si>
    <t>00011450010001481140</t>
  </si>
  <si>
    <t>JvP GA-Admin-GF</t>
  </si>
  <si>
    <t>00011450140001411060</t>
  </si>
  <si>
    <t>JvP Food Srvcs-GF</t>
  </si>
  <si>
    <t>00011450160001410040</t>
  </si>
  <si>
    <t>JvP Hlth Srvcs Assessments-GF</t>
  </si>
  <si>
    <t>00011450180001420310</t>
  </si>
  <si>
    <t>JvP Legal Srvcs Legal-GF</t>
  </si>
  <si>
    <t>00011450190001481140</t>
  </si>
  <si>
    <t>JvP Crt Srvcs Admin-GF</t>
  </si>
  <si>
    <t>00011450210001481140</t>
  </si>
  <si>
    <t>JvP Crt Srvcs Def Prosecution Unit-GF</t>
  </si>
  <si>
    <t>00011450250001420310</t>
  </si>
  <si>
    <t>JvP Prob Srvcs Field Unit-GF</t>
  </si>
  <si>
    <t>00011450320001481000</t>
  </si>
  <si>
    <t>JvP Spec Srvcs Drug Court-GF</t>
  </si>
  <si>
    <t>00011450370001481140</t>
  </si>
  <si>
    <t>JvP Detention Srvcs-GF</t>
  </si>
  <si>
    <t>00011450390001410040</t>
  </si>
  <si>
    <t>JvP Res Srvcs Program Support-GF</t>
  </si>
  <si>
    <t>00011450440001420020</t>
  </si>
  <si>
    <t>JvP Dom Rel Off Admin-GF</t>
  </si>
  <si>
    <t>Adoption Investigation Fee</t>
  </si>
  <si>
    <t>00011450440001420090</t>
  </si>
  <si>
    <t>Child Support Admin Fees</t>
  </si>
  <si>
    <t>00011450440001420270</t>
  </si>
  <si>
    <t>DRO Operations Fee</t>
  </si>
  <si>
    <t>00011450440001420300</t>
  </si>
  <si>
    <t>Enforcement Enrollment Application Fee</t>
  </si>
  <si>
    <t>00011450440001420310</t>
  </si>
  <si>
    <t>00011450440001421300</t>
  </si>
  <si>
    <t>00011450440001422070</t>
  </si>
  <si>
    <t>Comm Supervision Of Child Support Probationers</t>
  </si>
  <si>
    <t>00011450440001422075</t>
  </si>
  <si>
    <t>Integrated Child Support Enforcement System (ICSS)</t>
  </si>
  <si>
    <t>00011450440001423060</t>
  </si>
  <si>
    <t>Cooperative Parenting Class</t>
  </si>
  <si>
    <t>00011450440001481300</t>
  </si>
  <si>
    <t>License Fee Parenting Course</t>
  </si>
  <si>
    <t>00011450450001481140</t>
  </si>
  <si>
    <t>JvP Dom Rel Off Customer Srvc Opers-GF</t>
  </si>
  <si>
    <t>00011470010001422380</t>
  </si>
  <si>
    <t>Emrg Svs Tech and Comm-GF</t>
  </si>
  <si>
    <t>Radio Use Fees</t>
  </si>
  <si>
    <t>00011470010001481140</t>
  </si>
  <si>
    <t>00011470020001481140</t>
  </si>
  <si>
    <t>Emrg Svs Fire Marshal-GF</t>
  </si>
  <si>
    <t>00011470030001481140</t>
  </si>
  <si>
    <t>Emrg Svs Adm-GF</t>
  </si>
  <si>
    <t>00011470040001411060</t>
  </si>
  <si>
    <t>Emrg Svs Emergency Mgmt-GF</t>
  </si>
  <si>
    <t>00011470040001481140</t>
  </si>
  <si>
    <t>00011490010001411060</t>
  </si>
  <si>
    <t>TNR Administrative Services-GF</t>
  </si>
  <si>
    <t>00011490010001442010</t>
  </si>
  <si>
    <t>Escrow Fund Interest Income</t>
  </si>
  <si>
    <t>00011490070001481140</t>
  </si>
  <si>
    <t>TNR Risk/Safety-GF</t>
  </si>
  <si>
    <t>00011490110001411060</t>
  </si>
  <si>
    <t>TNR Environmental Quality-GF</t>
  </si>
  <si>
    <t>00011490110001481000</t>
  </si>
  <si>
    <t>00011490110001481040</t>
  </si>
  <si>
    <t>00011490110001481320</t>
  </si>
  <si>
    <t>00011490110001483080</t>
  </si>
  <si>
    <t>00011490130001426010</t>
  </si>
  <si>
    <t>TNR Development Services-GF</t>
  </si>
  <si>
    <t>Driveway Permits</t>
  </si>
  <si>
    <t>00011490130001426020</t>
  </si>
  <si>
    <t>Flood Plain Permit Fee- Nonresidential</t>
  </si>
  <si>
    <t>00011490130001426030</t>
  </si>
  <si>
    <t>Flood Plain Permit Fee-Residential A</t>
  </si>
  <si>
    <t>00011490130001426040</t>
  </si>
  <si>
    <t>Flood Plain Permit Fee-Residential B</t>
  </si>
  <si>
    <t>00011490130001426050</t>
  </si>
  <si>
    <t>Long Form Plat Construction Review</t>
  </si>
  <si>
    <t>00011490130001426060</t>
  </si>
  <si>
    <t>Long Form Plat-Commercial Lot Review</t>
  </si>
  <si>
    <t>00011490130001426070</t>
  </si>
  <si>
    <t>Long Form Plat-Construction Inspection</t>
  </si>
  <si>
    <t>00011490130001426080</t>
  </si>
  <si>
    <t>Long Form Plat-Final Plat Review</t>
  </si>
  <si>
    <t>00011490130001426090</t>
  </si>
  <si>
    <t>Long Form Plat-Preliminary Plan Review</t>
  </si>
  <si>
    <t>00011490130001426100</t>
  </si>
  <si>
    <t>Long Form Plat-Residential Lot Review</t>
  </si>
  <si>
    <t>00011490130001426110</t>
  </si>
  <si>
    <t>Plat Application Renewals</t>
  </si>
  <si>
    <t>00011490130001426120</t>
  </si>
  <si>
    <t>Plat Revision-Amendments</t>
  </si>
  <si>
    <t>00011490130001426130</t>
  </si>
  <si>
    <t>Plat Revision-Vacations Public Utility Easements</t>
  </si>
  <si>
    <t>00011490130001426140</t>
  </si>
  <si>
    <t>Plat Revision-Vacations/Row &amp; Drain Easements</t>
  </si>
  <si>
    <t>00011490130001426150</t>
  </si>
  <si>
    <t>Public Notice Fee</t>
  </si>
  <si>
    <t>00011490130001426160</t>
  </si>
  <si>
    <t>Road Name Changes</t>
  </si>
  <si>
    <t>00011490130001426170</t>
  </si>
  <si>
    <t>Short Form Plat-Final Plat Review</t>
  </si>
  <si>
    <t>00011490130001426180</t>
  </si>
  <si>
    <t>Utility (Row) Permits</t>
  </si>
  <si>
    <t>00011490130001481140</t>
  </si>
  <si>
    <t>00011490130001483050</t>
  </si>
  <si>
    <t>Sale Of Printed Material</t>
  </si>
  <si>
    <t>00011490130001486010</t>
  </si>
  <si>
    <t>00011490150001425061</t>
  </si>
  <si>
    <t>TNR Stormwater Management-GF</t>
  </si>
  <si>
    <t>Stormwater PWQC - Re-inspection Fee</t>
  </si>
  <si>
    <t>00011490150001425062</t>
  </si>
  <si>
    <t>Stormwater PWQC - Re-inspection Fee Non-compliance</t>
  </si>
  <si>
    <t>00011490150001425063</t>
  </si>
  <si>
    <t>Stormwater PWQC - Investigation</t>
  </si>
  <si>
    <t>00011490150001425060</t>
  </si>
  <si>
    <t>Stormwater PWQC Applicaton Fee</t>
  </si>
  <si>
    <t>00011490150001425064</t>
  </si>
  <si>
    <t>Stormwater PWQC Site Complexit Fee for Engineered Plans</t>
  </si>
  <si>
    <t>00011490150001481011</t>
  </si>
  <si>
    <t>Tree Mitigation Fee</t>
  </si>
  <si>
    <t>00011490160001421350</t>
  </si>
  <si>
    <t>TNR Onsite Sewage Facilities-GF</t>
  </si>
  <si>
    <t>Septic Maintenance Contract Fee</t>
  </si>
  <si>
    <t>00011490160001421360</t>
  </si>
  <si>
    <t>Septic Reinspection Fees</t>
  </si>
  <si>
    <t>00011490160001421370</t>
  </si>
  <si>
    <t>Septic Subdivision Review Fees</t>
  </si>
  <si>
    <t>00011490160001425010</t>
  </si>
  <si>
    <t>Engineered Adjustment Permit</t>
  </si>
  <si>
    <t>00011490160001425020</t>
  </si>
  <si>
    <t>Engineered Construction Permits</t>
  </si>
  <si>
    <t>00011490160001425030</t>
  </si>
  <si>
    <t>00011490160001425040</t>
  </si>
  <si>
    <t>Private Sewage Permits</t>
  </si>
  <si>
    <t>00011490160001425050</t>
  </si>
  <si>
    <t>Sewage Permit Renewal</t>
  </si>
  <si>
    <t>00011490190001411060</t>
  </si>
  <si>
    <t>TNR Rd Capacity and Bg Rplmt-GF</t>
  </si>
  <si>
    <t>00011490190001481000</t>
  </si>
  <si>
    <t>00011490200001411060</t>
  </si>
  <si>
    <t>TNR Rd &amp; Bridge Maintenance-GF</t>
  </si>
  <si>
    <t>00011490200001481000</t>
  </si>
  <si>
    <t>00011490200001481140</t>
  </si>
  <si>
    <t>00011490200001481260</t>
  </si>
  <si>
    <t>Access License Fee</t>
  </si>
  <si>
    <t>00011490220000428030</t>
  </si>
  <si>
    <t>TNR Park Services-Cap Proj</t>
  </si>
  <si>
    <t>Park Rental Fees</t>
  </si>
  <si>
    <t>00011490220000481000</t>
  </si>
  <si>
    <t>00011490220001411060</t>
  </si>
  <si>
    <t>TNR Park Services-GF</t>
  </si>
  <si>
    <t>00011490220001428010</t>
  </si>
  <si>
    <t>Park Entrance Fees</t>
  </si>
  <si>
    <t>00011490220001428030</t>
  </si>
  <si>
    <t>00011490220001481000</t>
  </si>
  <si>
    <t>00011490220001481040</t>
  </si>
  <si>
    <t>00011490220001481140</t>
  </si>
  <si>
    <t>00011490220001481260</t>
  </si>
  <si>
    <t>00011490220001481320</t>
  </si>
  <si>
    <t>00011490220001486005</t>
  </si>
  <si>
    <t>Income From Settlements</t>
  </si>
  <si>
    <t>00011490220001486010</t>
  </si>
  <si>
    <t>00011490250001421380</t>
  </si>
  <si>
    <t>TNR Customer Services-GF</t>
  </si>
  <si>
    <t>Solid Waste Disposal Fee</t>
  </si>
  <si>
    <t>00011490250001481140</t>
  </si>
  <si>
    <t>00011490250001481340</t>
  </si>
  <si>
    <t>Water Sales</t>
  </si>
  <si>
    <t>00011490250001481350</t>
  </si>
  <si>
    <t>License Fee</t>
  </si>
  <si>
    <t>00011490250001484110</t>
  </si>
  <si>
    <t>Miscellaneous Rent Revenue</t>
  </si>
  <si>
    <t>00011490280001422300</t>
  </si>
  <si>
    <t>TNR Services To Othr Govts-GF</t>
  </si>
  <si>
    <t>Fuel &amp; Vehicle Maintenance Reimbursement</t>
  </si>
  <si>
    <t>00011490280001422390</t>
  </si>
  <si>
    <t>Road Work Service Revenue</t>
  </si>
  <si>
    <t>00011490280001481140</t>
  </si>
  <si>
    <t>00011490350001411060</t>
  </si>
  <si>
    <t>TNR Fleet Services Roads &amp; Bridges-GF</t>
  </si>
  <si>
    <t>00011490350001481140</t>
  </si>
  <si>
    <t>00011490450001421380</t>
  </si>
  <si>
    <t>TNR Transfer Station-GF</t>
  </si>
  <si>
    <t>00011497760001411060</t>
  </si>
  <si>
    <t>TNR Risk Mgmt Claim-Parks</t>
  </si>
  <si>
    <t>00011498050001490103</t>
  </si>
  <si>
    <t>TNR CAR-CrmJs GF</t>
  </si>
  <si>
    <t>Trfrs from State Forfeited Prop Fd</t>
  </si>
  <si>
    <t>00011550010001490103</t>
  </si>
  <si>
    <t>JsPln-Executive &amp; Adm-GF</t>
  </si>
  <si>
    <t>00011550070001481000</t>
  </si>
  <si>
    <t>JsPln-Mental Health Pub Def-GF</t>
  </si>
  <si>
    <t>00011570010001481140</t>
  </si>
  <si>
    <t>CRS Adm-GF</t>
  </si>
  <si>
    <t>00011570090001483130</t>
  </si>
  <si>
    <t>CRS Media-GF</t>
  </si>
  <si>
    <t>Miscellaneous Sales Revenue</t>
  </si>
  <si>
    <t>00011580010001481140</t>
  </si>
  <si>
    <t>HHSVS County Executive Adm-GF</t>
  </si>
  <si>
    <t>00011580030001411060</t>
  </si>
  <si>
    <t>HHSVS Finance-GF</t>
  </si>
  <si>
    <t>00011580060001410030</t>
  </si>
  <si>
    <t>HHS CDBG Planning-GF</t>
  </si>
  <si>
    <t>Grant Program Income-RRB</t>
  </si>
  <si>
    <t>00011580080001427010</t>
  </si>
  <si>
    <t>HHSVS Public Health Adm COA-GF</t>
  </si>
  <si>
    <t>Animal License/Registration</t>
  </si>
  <si>
    <t>00011580080001427040</t>
  </si>
  <si>
    <t>Pool/Spa Permits</t>
  </si>
  <si>
    <t>00011580090001427010</t>
  </si>
  <si>
    <t>HHSVS Inter COA Public Hlh-GF</t>
  </si>
  <si>
    <t>00011580090001427040</t>
  </si>
  <si>
    <t>Pool Inspection Fees</t>
  </si>
  <si>
    <t>00011580090001481140</t>
  </si>
  <si>
    <t>00011580110001410040</t>
  </si>
  <si>
    <t>HHSVS FSS-Case Mgmt-GF</t>
  </si>
  <si>
    <t>00011580200001411060</t>
  </si>
  <si>
    <t>HHSVS OCS Adm CPS Board-GF</t>
  </si>
  <si>
    <t>00011580200001481140</t>
  </si>
  <si>
    <t>00011580220001410040</t>
  </si>
  <si>
    <t>HHS Prevention &amp; Intervention-GF</t>
  </si>
  <si>
    <t>00011580230001481070</t>
  </si>
  <si>
    <t>HHSVS Children F.I.R.S.T.</t>
  </si>
  <si>
    <t>00011580240001422445</t>
  </si>
  <si>
    <t>HHSVS Healthy Families 1-GF</t>
  </si>
  <si>
    <t>Healthy Families Expansion Program</t>
  </si>
  <si>
    <t>00011580250001422445</t>
  </si>
  <si>
    <t>HHSVS Healthy Families 2-GF</t>
  </si>
  <si>
    <t>00011580280001422450</t>
  </si>
  <si>
    <t>HHSVS Neighborhood Conf Comm-GF</t>
  </si>
  <si>
    <t>Juvenile Truancy Pilot Program</t>
  </si>
  <si>
    <t>00011580300001410010</t>
  </si>
  <si>
    <t>HHSVS Coming of Age-GF</t>
  </si>
  <si>
    <t>Grant Revenue RRB</t>
  </si>
  <si>
    <t>00011580300001411060</t>
  </si>
  <si>
    <t>00011580310001422210</t>
  </si>
  <si>
    <t>HHSVS Deaf Svs-GF</t>
  </si>
  <si>
    <t>Deaf Interpreter Services-City HHS</t>
  </si>
  <si>
    <t>00011580310001422220</t>
  </si>
  <si>
    <t>Deaf Interpreter Services-Municipal Court</t>
  </si>
  <si>
    <t>00011580310001422230</t>
  </si>
  <si>
    <t>Deaf Interpreter Services-Travis County DHH</t>
  </si>
  <si>
    <t>00011580310001422250</t>
  </si>
  <si>
    <t>Deaf Interpreter Services-Visual Comm</t>
  </si>
  <si>
    <t>00011580310001422260</t>
  </si>
  <si>
    <t>Deaf Interpreter Services-CSCD</t>
  </si>
  <si>
    <t>00011580310001422280</t>
  </si>
  <si>
    <t>Deaf Interpreter Services-Travis Co Health Dist</t>
  </si>
  <si>
    <t>00011580310001422290</t>
  </si>
  <si>
    <t>Deaf Interpreter Services-CTCCH</t>
  </si>
  <si>
    <t>00011580320001410040</t>
  </si>
  <si>
    <t>HHSVS Housing Adm-GF</t>
  </si>
  <si>
    <t>00011580330001410040</t>
  </si>
  <si>
    <t>HHSVS Housing Repair-GF</t>
  </si>
  <si>
    <t>00011580420001481140</t>
  </si>
  <si>
    <t>HHSVS Texas Ag Ext Svs Adm-GF</t>
  </si>
  <si>
    <t>00011580540001481000</t>
  </si>
  <si>
    <t>HHSVS Social Service Contracts-GF</t>
  </si>
  <si>
    <t>00011580540001481070</t>
  </si>
  <si>
    <t>00011590010001413030</t>
  </si>
  <si>
    <t>EMS Star Flight Administrative-GF</t>
  </si>
  <si>
    <t>Task Force Reimbursements</t>
  </si>
  <si>
    <t>00011590010001413040</t>
  </si>
  <si>
    <t>Tex Eng'G Extension Sv</t>
  </si>
  <si>
    <t>00011590010001421250</t>
  </si>
  <si>
    <t>Patient Fees-Air Transport</t>
  </si>
  <si>
    <t>00011590010001481140</t>
  </si>
  <si>
    <t>00011590010001485190</t>
  </si>
  <si>
    <t>00011590020001421210</t>
  </si>
  <si>
    <t>EMS Star Flight Operations-GF</t>
  </si>
  <si>
    <t>Hospital Fees-Air Transport</t>
  </si>
  <si>
    <t>00011590020001421211</t>
  </si>
  <si>
    <t>Heli Pad Camera Fee</t>
  </si>
  <si>
    <t>00011590020001421255</t>
  </si>
  <si>
    <t>Starflight Services</t>
  </si>
  <si>
    <t>00011590060001481140</t>
  </si>
  <si>
    <t>EMS Star Flight Maintenance-GF</t>
  </si>
  <si>
    <t>00011590080001421260</t>
  </si>
  <si>
    <t>EMS Emrg Med Sv-GF</t>
  </si>
  <si>
    <t>Patient Fees-Ground Transport</t>
  </si>
  <si>
    <t>00011590080001422131</t>
  </si>
  <si>
    <t>Contractual Services-Software</t>
  </si>
  <si>
    <t>00011590080001481100</t>
  </si>
  <si>
    <t>00011590080001483090</t>
  </si>
  <si>
    <t>00011590080001499210</t>
  </si>
  <si>
    <t>00011911750001481140</t>
  </si>
  <si>
    <t>Ctl RentUtil-TNR-Parks&amp;Rec</t>
  </si>
  <si>
    <t>00011930040001415120</t>
  </si>
  <si>
    <t>Civil Courts-App-LMF-GF</t>
  </si>
  <si>
    <t>Court of Appeals Fee</t>
  </si>
  <si>
    <t>00011930060001481140</t>
  </si>
  <si>
    <t>Civil Courts-District-LMF-GF</t>
  </si>
  <si>
    <t>00011940010001411060</t>
  </si>
  <si>
    <t>Criminal Courts County LMF-GF</t>
  </si>
  <si>
    <t>00011941010001411060</t>
  </si>
  <si>
    <t>Criminal Courts District LMF-GF</t>
  </si>
  <si>
    <t>00019061010000498955</t>
  </si>
  <si>
    <t>Auditor-Financial Adm</t>
  </si>
  <si>
    <t>00019101010000484025</t>
  </si>
  <si>
    <t>General Adm-General Adm</t>
  </si>
  <si>
    <t>00019191020000414020</t>
  </si>
  <si>
    <t>County Atty-Criminal Justice</t>
  </si>
  <si>
    <t>00019471020000499100</t>
  </si>
  <si>
    <t>EMS-Emergency Mgmt</t>
  </si>
  <si>
    <t>Capital Lease Obligation</t>
  </si>
  <si>
    <t>00021090060000441060</t>
  </si>
  <si>
    <t>700 Lavaca Complex</t>
  </si>
  <si>
    <t>00021090060000443040</t>
  </si>
  <si>
    <t>00021140060002484010</t>
  </si>
  <si>
    <t>FMD Operations 700 Lavaca-Lavaca Cmplx</t>
  </si>
  <si>
    <t>700 Lavaca Building Rent Revenue</t>
  </si>
  <si>
    <t>00021140060002484020</t>
  </si>
  <si>
    <t>700 Lavaca Parking Rent Revenue</t>
  </si>
  <si>
    <t>00031090060000441060</t>
  </si>
  <si>
    <t>Tx Exposition and Heritage</t>
  </si>
  <si>
    <t>00031090060000443040</t>
  </si>
  <si>
    <t>00031140080003426200</t>
  </si>
  <si>
    <t>FMD-Tx Expo &amp; Heritage-Expo Fd</t>
  </si>
  <si>
    <t>00031140080003481000</t>
  </si>
  <si>
    <t>00031140080003481140</t>
  </si>
  <si>
    <t>00031140080003484070</t>
  </si>
  <si>
    <t>01001090060000441060</t>
  </si>
  <si>
    <t>Law Library Fd</t>
  </si>
  <si>
    <t>01001550150100420490</t>
  </si>
  <si>
    <t>JSPln-Civil Library-Law Library Fund</t>
  </si>
  <si>
    <t>Law Library Fee</t>
  </si>
  <si>
    <t>01001550150100420500</t>
  </si>
  <si>
    <t>Legal Research Fee</t>
  </si>
  <si>
    <t>01001570060100420490</t>
  </si>
  <si>
    <t>CRS Civil Library-Law Library Fd</t>
  </si>
  <si>
    <t>01001570060100420500</t>
  </si>
  <si>
    <t>01041090060000441060</t>
  </si>
  <si>
    <t>Dispute Resolution Center Fd</t>
  </si>
  <si>
    <t>01041360010104420010</t>
  </si>
  <si>
    <t>Dispute Resolution Center-DRC fd</t>
  </si>
  <si>
    <t>ADRS Fee</t>
  </si>
  <si>
    <t>01041360010104481070</t>
  </si>
  <si>
    <t>01041360010104490001</t>
  </si>
  <si>
    <t>Trfrs from General Fd</t>
  </si>
  <si>
    <t>01051080100105414110</t>
  </si>
  <si>
    <t>Voter Registration Fd</t>
  </si>
  <si>
    <t>Tax Collector Voter Cln Ch19-Voter Rg Fd</t>
  </si>
  <si>
    <t>Voter Registration Reimb Chap19</t>
  </si>
  <si>
    <t>01061090060000441060</t>
  </si>
  <si>
    <t>Juvenile Fee Fd</t>
  </si>
  <si>
    <t>01061450560106420480</t>
  </si>
  <si>
    <t>JvP NonDivisional-Juv Fee Fd</t>
  </si>
  <si>
    <t>Juvenile Probation Fee</t>
  </si>
  <si>
    <t>01071090060000441060</t>
  </si>
  <si>
    <t>Juvenile Justice Alternative Edu Prog Fd</t>
  </si>
  <si>
    <t>01071090060000443040</t>
  </si>
  <si>
    <t>01071450360107415060</t>
  </si>
  <si>
    <t>JvP Spec Srvcs JJAEP Fd</t>
  </si>
  <si>
    <t>School Districts</t>
  </si>
  <si>
    <t>01071450360107490001</t>
  </si>
  <si>
    <t>01081090060000441060</t>
  </si>
  <si>
    <t>County Clerk Records Mgmt &amp; Preserv Fd</t>
  </si>
  <si>
    <t>01081200080108420610</t>
  </si>
  <si>
    <t>Co Clerk Crm-Records Mgmt Fd</t>
  </si>
  <si>
    <t>01081200090108420620</t>
  </si>
  <si>
    <t>Co Clerk Recording-Records Mgmt Fd</t>
  </si>
  <si>
    <t>Records Mgmt &amp; Preservation Fee</t>
  </si>
  <si>
    <t>01081200100108420620</t>
  </si>
  <si>
    <t>Co Clerk Records Mgmt-Records Mgmt Fd</t>
  </si>
  <si>
    <t>01091090060000441060</t>
  </si>
  <si>
    <t>LCRA Parks Cip Fd</t>
  </si>
  <si>
    <t>01091490220109428010</t>
  </si>
  <si>
    <t>TNR Park Services-LCRA Fd</t>
  </si>
  <si>
    <t>01101090060000441060</t>
  </si>
  <si>
    <t>Records Mgmt and Pres Fd</t>
  </si>
  <si>
    <t>01101200060110420610</t>
  </si>
  <si>
    <t>Co Clerk Probate -Records Mgmt Preser</t>
  </si>
  <si>
    <t>01101200070110420610</t>
  </si>
  <si>
    <t>Co Clerk Civil-Records Mgmt Preser</t>
  </si>
  <si>
    <t>01101200080110420610</t>
  </si>
  <si>
    <t>Co Clerk Crm-Records Mgmt Preser</t>
  </si>
  <si>
    <t>01101210010110420610</t>
  </si>
  <si>
    <t>Dist Clerk Civil-Records Mgmt Preser</t>
  </si>
  <si>
    <t>01101210020110420610</t>
  </si>
  <si>
    <t>Dist Clerk Crm-Records Mgmt Preser</t>
  </si>
  <si>
    <t>01111090060000441060</t>
  </si>
  <si>
    <t>Courthouse Security Fd</t>
  </si>
  <si>
    <t>01111200060111420630</t>
  </si>
  <si>
    <t>Co Clerk Probate-Courthouse Sec Fd</t>
  </si>
  <si>
    <t>Security Fee</t>
  </si>
  <si>
    <t>01111200070111420630</t>
  </si>
  <si>
    <t>Co Clerk Civil-Courthouse Sec Fd</t>
  </si>
  <si>
    <t>01111200080111420630</t>
  </si>
  <si>
    <t>Co Clerk Crm-Courthouse Sec Fd</t>
  </si>
  <si>
    <t>01111200090111420630</t>
  </si>
  <si>
    <t>Co Clerk Recording-Courthouse Sec Fd</t>
  </si>
  <si>
    <t>01111210010111420630</t>
  </si>
  <si>
    <t>Dist Clerk Civil-Courthouse Security Fd</t>
  </si>
  <si>
    <t>01111210020111420630</t>
  </si>
  <si>
    <t>Dist Clerk Crm-Courthouse Security Fd</t>
  </si>
  <si>
    <t>01111260020111420630</t>
  </si>
  <si>
    <t>JP1 Criminal-Courthouse Security Fd</t>
  </si>
  <si>
    <t>01111270020111420630</t>
  </si>
  <si>
    <t>JP2 Criminal-Courthouse Security Fd</t>
  </si>
  <si>
    <t>01111280020111420630</t>
  </si>
  <si>
    <t>JP3 Criminal-Courthouse Security Fd</t>
  </si>
  <si>
    <t>01111290020111420630</t>
  </si>
  <si>
    <t>JP4 Criminal-Courthouse Security Fd</t>
  </si>
  <si>
    <t>01111300020111420630</t>
  </si>
  <si>
    <t>JP5 Criminal-Courthouse Security Fd</t>
  </si>
  <si>
    <t>01111370320111490001</t>
  </si>
  <si>
    <t>TCSO Courthouse Security-Cthse Sec Fd</t>
  </si>
  <si>
    <t>01131090060000441060</t>
  </si>
  <si>
    <t>Ct Reporter Service Fd</t>
  </si>
  <si>
    <t>01131200060113420160</t>
  </si>
  <si>
    <t>Co Clerk Probate-Ct Rptr Sv Fnd</t>
  </si>
  <si>
    <t>Court Reporter Fees</t>
  </si>
  <si>
    <t>01131200070113420160</t>
  </si>
  <si>
    <t>Co Clerk Civil-Ct Rptr Sv Fnd</t>
  </si>
  <si>
    <t>01131210010113420160</t>
  </si>
  <si>
    <t>Dist Clerk Civil-Ct Rptr Sv Fnd</t>
  </si>
  <si>
    <t>01131250010113420160</t>
  </si>
  <si>
    <t>Probate Court-Court Reporter Sv Fd</t>
  </si>
  <si>
    <t>01141090060000441060</t>
  </si>
  <si>
    <t>Juvenile Deferred Prosecution Fd</t>
  </si>
  <si>
    <t>01141450560114420240</t>
  </si>
  <si>
    <t>JvP NonDivisional-Juv Def Pros Fd</t>
  </si>
  <si>
    <t>Deferred Prosecution Fee</t>
  </si>
  <si>
    <t>01151090060000441060</t>
  </si>
  <si>
    <t>Balcones Canyonlands Pres Fd</t>
  </si>
  <si>
    <t>01151090060000443040</t>
  </si>
  <si>
    <t>01151490120115428020</t>
  </si>
  <si>
    <t>TNR Natural Resources-BCCP</t>
  </si>
  <si>
    <t>Park Permits</t>
  </si>
  <si>
    <t>01151490120115481050</t>
  </si>
  <si>
    <t>Contributions-Developers</t>
  </si>
  <si>
    <t>01151490120115481260</t>
  </si>
  <si>
    <t>01151490120115481310</t>
  </si>
  <si>
    <t>Rent Revenue-BCP Cell Phone Tower</t>
  </si>
  <si>
    <t>01151490120115490001</t>
  </si>
  <si>
    <t>01181470020118414070</t>
  </si>
  <si>
    <t>LEOSE - Cmns Ct</t>
  </si>
  <si>
    <t>Emrg Svs Fire Marshal-LEOSE</t>
  </si>
  <si>
    <t>LEOSE Annual Allocations</t>
  </si>
  <si>
    <t>01191200080119420470</t>
  </si>
  <si>
    <t>Juvenile Delinquency Prevention Fd</t>
  </si>
  <si>
    <t>Co Clerk Crm-JV Delinquency Preventn</t>
  </si>
  <si>
    <t>Juvenile Delinquency Fees</t>
  </si>
  <si>
    <t>01191210020119420470</t>
  </si>
  <si>
    <t>Dist Clerk Crm-Jv Delinquency Preventn</t>
  </si>
  <si>
    <t>01211070010121431020</t>
  </si>
  <si>
    <t>Unclaimed Property Fd</t>
  </si>
  <si>
    <t>County Treasurer Adm-Unclaimed Property</t>
  </si>
  <si>
    <t>Restitution Forfeitures</t>
  </si>
  <si>
    <t>01211090060000441060</t>
  </si>
  <si>
    <t>01211090060000443040</t>
  </si>
  <si>
    <t>01221190050122490001</t>
  </si>
  <si>
    <t>Professional Prosecutors Fd</t>
  </si>
  <si>
    <t>CA Civil-Prof Prosecutors Fd</t>
  </si>
  <si>
    <t>01229191020000410000</t>
  </si>
  <si>
    <t>01229191020000490001</t>
  </si>
  <si>
    <t>01231090060000441060</t>
  </si>
  <si>
    <t>Mary Quinlan Park Fd</t>
  </si>
  <si>
    <t>01231090060000443040</t>
  </si>
  <si>
    <t>01231490220123484060</t>
  </si>
  <si>
    <t>TNR Park Services-Mary Quilan Fd</t>
  </si>
  <si>
    <t>Lake Austin Spa Rent Revenue</t>
  </si>
  <si>
    <t>01241090060000441060</t>
  </si>
  <si>
    <t>Probate Judiciary Fee Fd</t>
  </si>
  <si>
    <t>01241250010124420400</t>
  </si>
  <si>
    <t>Probate Court-Judiciary Fee Fd</t>
  </si>
  <si>
    <t>01241250030124420400</t>
  </si>
  <si>
    <t>Probate Court-Guardianship Judcy Fee Fd</t>
  </si>
  <si>
    <t>01251090060000441060</t>
  </si>
  <si>
    <t>Cts Technology Fd</t>
  </si>
  <si>
    <t>01251260020125420450</t>
  </si>
  <si>
    <t>JP1 Criminal-Js Ct Technology</t>
  </si>
  <si>
    <t>Justice Court Technology Fee</t>
  </si>
  <si>
    <t>01251270020125420450</t>
  </si>
  <si>
    <t>JP2 Criminal-Js Ct Technology</t>
  </si>
  <si>
    <t>01251280020125420450</t>
  </si>
  <si>
    <t>JP3 Criminal-Js Ct Technology</t>
  </si>
  <si>
    <t>01251290020125420450</t>
  </si>
  <si>
    <t>JP4 Criminal-Js Ct Technology</t>
  </si>
  <si>
    <t>01251300020125420450</t>
  </si>
  <si>
    <t>JP5 Criminal-Js Ct Technology</t>
  </si>
  <si>
    <t>01261090060000441060</t>
  </si>
  <si>
    <t>Truancy Ct Fd</t>
  </si>
  <si>
    <t>01261450170126420720</t>
  </si>
  <si>
    <t>JvP Legal Srvcs Judicial-Truancy Ct Fd</t>
  </si>
  <si>
    <t>Truancy Program-AISD</t>
  </si>
  <si>
    <t>01261450170126490001</t>
  </si>
  <si>
    <t>01271090060000441060</t>
  </si>
  <si>
    <t>Dist Clerk Records Mgmt and Pres</t>
  </si>
  <si>
    <t>01271090060000443040</t>
  </si>
  <si>
    <t>01271210010127420610</t>
  </si>
  <si>
    <t>Dist Clerk Civil-Dist Clerk Records Mgmt</t>
  </si>
  <si>
    <t>01271210020127420610</t>
  </si>
  <si>
    <t>Dist Clerk Crm-Dist Clerk Records Mang</t>
  </si>
  <si>
    <t>01281090060000441060</t>
  </si>
  <si>
    <t>Elections Contract Fd</t>
  </si>
  <si>
    <t>01281200040128422120</t>
  </si>
  <si>
    <t>Co Clerk Eln Adm-Eln Cntrt Fd</t>
  </si>
  <si>
    <t>01281200050128411060</t>
  </si>
  <si>
    <t>Co Clerk Eln Adm Fee-Eln Cntrt Fd</t>
  </si>
  <si>
    <t>01281200050128421100</t>
  </si>
  <si>
    <t>Election Oversight Fee</t>
  </si>
  <si>
    <t>01281200050128422120</t>
  </si>
  <si>
    <t>01291090060000441060</t>
  </si>
  <si>
    <t>Cnty Clerk Archival Fd</t>
  </si>
  <si>
    <t>01291200100129421290</t>
  </si>
  <si>
    <t>Co Clerk Records Mgmt-Co Clerk Arch Fnd</t>
  </si>
  <si>
    <t>Records Archival Fee</t>
  </si>
  <si>
    <t>01301090060000441060</t>
  </si>
  <si>
    <t>Family Protection Fd</t>
  </si>
  <si>
    <t>01301090060000443040</t>
  </si>
  <si>
    <t>01301210010130420320</t>
  </si>
  <si>
    <t>Dist Clerk Civil-Family Protection Fd</t>
  </si>
  <si>
    <t>Family Protection Fee</t>
  </si>
  <si>
    <t>01311090060000441060</t>
  </si>
  <si>
    <t>Drug Ct Program Fd</t>
  </si>
  <si>
    <t>01311090060000443040</t>
  </si>
  <si>
    <t>01311420150131420280</t>
  </si>
  <si>
    <t>Pretrial Drug Court-Drg Ct Pg Fd</t>
  </si>
  <si>
    <t>01311420150131420284</t>
  </si>
  <si>
    <t>01311420150131420285</t>
  </si>
  <si>
    <t>Drug Test Co-Pay</t>
  </si>
  <si>
    <t>01311420150131420380</t>
  </si>
  <si>
    <t>Intox &amp; Drug Conviction 50% Fee</t>
  </si>
  <si>
    <t>01311420150131423085</t>
  </si>
  <si>
    <t>DWI Court Fees</t>
  </si>
  <si>
    <t>01321090060000441060</t>
  </si>
  <si>
    <t>Probate Guardianship Fd</t>
  </si>
  <si>
    <t>01321250010132420550</t>
  </si>
  <si>
    <t>Probate Court-Grdnshp Probate Grdnshp Fd</t>
  </si>
  <si>
    <t>Probate Guardianship Fee</t>
  </si>
  <si>
    <t>01331090060000441060</t>
  </si>
  <si>
    <t>Vital Statistic Pres Fd</t>
  </si>
  <si>
    <t>01331260010133421410</t>
  </si>
  <si>
    <t>JP1 Civil-Vital Statistic Presrvtn</t>
  </si>
  <si>
    <t>Vital Statistic Preservation Fee</t>
  </si>
  <si>
    <t>01331270010133421410</t>
  </si>
  <si>
    <t>JP2 Civil-Vital Statistic Presrvtn</t>
  </si>
  <si>
    <t>01331280010133421410</t>
  </si>
  <si>
    <t>JP3 Civil-Vital Statistic Presrvtn</t>
  </si>
  <si>
    <t>01331290010133421410</t>
  </si>
  <si>
    <t>JP4 Civil-Vital Statistic Presrvtn</t>
  </si>
  <si>
    <t>01341090060000441060</t>
  </si>
  <si>
    <t>Fire Code Fd</t>
  </si>
  <si>
    <t>01341470020134420100</t>
  </si>
  <si>
    <t>Emrg Svs Fire Marshal-Fire Code Fd</t>
  </si>
  <si>
    <t>01341470020134421200</t>
  </si>
  <si>
    <t>Fire Safety Inspection Fee</t>
  </si>
  <si>
    <t>01351090060000441060</t>
  </si>
  <si>
    <t>Child Abuse Prevention Fd</t>
  </si>
  <si>
    <t>01351370750135420080</t>
  </si>
  <si>
    <t>TCSO LE Support Br-Child Abuse Fd</t>
  </si>
  <si>
    <t>Child Sexual Assault Fee</t>
  </si>
  <si>
    <t>01361090060000441060</t>
  </si>
  <si>
    <t>Justice Ct Building Security Fd</t>
  </si>
  <si>
    <t>01361260020136420630</t>
  </si>
  <si>
    <t>JP1 Criminal-Justice Ct Bldg Security</t>
  </si>
  <si>
    <t>01361270020136420630</t>
  </si>
  <si>
    <t>JP2 Criminal-Justice Ct Bldg Security</t>
  </si>
  <si>
    <t>01361280020136420630</t>
  </si>
  <si>
    <t>JP3 Criminal-Justice Ct Bldg Security</t>
  </si>
  <si>
    <t>01361290020136420360</t>
  </si>
  <si>
    <t>JP4 Criminal-Justice Ct Bldg Security</t>
  </si>
  <si>
    <t>Income Withholding Fee</t>
  </si>
  <si>
    <t>01361290020136420630</t>
  </si>
  <si>
    <t>01361300020136420630</t>
  </si>
  <si>
    <t>JP5 Criminal-Justice Ct Bldg Security</t>
  </si>
  <si>
    <t>01371090060000441060</t>
  </si>
  <si>
    <t>Juvenile Case Manager Fd</t>
  </si>
  <si>
    <t>01371200080137420460</t>
  </si>
  <si>
    <t>Co Clerk Crm-Juvenile Case Mgr Fd</t>
  </si>
  <si>
    <t>Juvenile Case Management Fee</t>
  </si>
  <si>
    <t>01371260020137420460</t>
  </si>
  <si>
    <t>JP1 Criminal-Juvenile Case Mgr Fd</t>
  </si>
  <si>
    <t>01371270020137420460</t>
  </si>
  <si>
    <t>JP2 Criminal-Juvenile Case Mgr Fd</t>
  </si>
  <si>
    <t>01371280020137420460</t>
  </si>
  <si>
    <t>JP3 Criminal-Juvenile Case Mgr Fd</t>
  </si>
  <si>
    <t>01371290020137420460</t>
  </si>
  <si>
    <t>JP4 Criminal-Juvenile Case Mgr Fd</t>
  </si>
  <si>
    <t>01371300020137420460</t>
  </si>
  <si>
    <t>JP5 Criminal-Juvenile Case Mgr Fd</t>
  </si>
  <si>
    <t>01381090060000441060</t>
  </si>
  <si>
    <t>Health Food Permits Fd</t>
  </si>
  <si>
    <t>01381580350138427020</t>
  </si>
  <si>
    <t>HHSVS EHS Consmr/Comm Prot-Hlthfd Prmts</t>
  </si>
  <si>
    <t>Food Establishment Fees</t>
  </si>
  <si>
    <t>01381580350138427030</t>
  </si>
  <si>
    <t>Mobile Food Permits</t>
  </si>
  <si>
    <t>01381580350138427050</t>
  </si>
  <si>
    <t>Temporary Food Permits</t>
  </si>
  <si>
    <t>01391090060000441060</t>
  </si>
  <si>
    <t>Dist Ct Records Technology Fd</t>
  </si>
  <si>
    <t>01391090060000443040</t>
  </si>
  <si>
    <t>01391210010139420260</t>
  </si>
  <si>
    <t>Dist Clerk Civil-Dist Ct Recrds Tech Fd</t>
  </si>
  <si>
    <t>District Court Records Archival Fee</t>
  </si>
  <si>
    <t>01401090060000441060</t>
  </si>
  <si>
    <t>Cnty/Dist Ct Technology Fd</t>
  </si>
  <si>
    <t>01401200080140420170</t>
  </si>
  <si>
    <t>Co Clerk Crm-Co/Dist Court Tech Fd</t>
  </si>
  <si>
    <t>Court Technology Fee</t>
  </si>
  <si>
    <t>01401210020140420170</t>
  </si>
  <si>
    <t>Dist Clerk Crm-Co/Dist Court Tech Fd</t>
  </si>
  <si>
    <t>01411090060000441060</t>
  </si>
  <si>
    <t>Ct Record Pres</t>
  </si>
  <si>
    <t>01411200060141420150</t>
  </si>
  <si>
    <t>Co Clerk Probate-Ct Record Preservation</t>
  </si>
  <si>
    <t>Court Record Preservation Fee</t>
  </si>
  <si>
    <t>01411200070141420150</t>
  </si>
  <si>
    <t>Co Clerk Civil-Ct Record Preservation</t>
  </si>
  <si>
    <t>01411210010141420150</t>
  </si>
  <si>
    <t>Dist Clerk Civil-Court Record Pres</t>
  </si>
  <si>
    <t>01421090060000441060</t>
  </si>
  <si>
    <t>Capital Area Council of Govts  911 Fees</t>
  </si>
  <si>
    <t>01421470010142415010</t>
  </si>
  <si>
    <t>Emrg Svs Tech and Comm-CAPGOG 911 Fees</t>
  </si>
  <si>
    <t>CAPCOG</t>
  </si>
  <si>
    <t>01441090060000441060</t>
  </si>
  <si>
    <t>Unclaimed Juvenile Restitution</t>
  </si>
  <si>
    <t>01441450560144431020</t>
  </si>
  <si>
    <t>JvP NonDivisional-Unclaimed Juv Rest</t>
  </si>
  <si>
    <t>01451090060000441060</t>
  </si>
  <si>
    <t>Rd and Bridge Fd</t>
  </si>
  <si>
    <t>01451090060000443040</t>
  </si>
  <si>
    <t>01451210020145430020</t>
  </si>
  <si>
    <t>Dist Clerk Crm-RdBg Fd</t>
  </si>
  <si>
    <t>01451260020145426100</t>
  </si>
  <si>
    <t>JP1 Criminal-RdBg Fd</t>
  </si>
  <si>
    <t>01451260020145430020</t>
  </si>
  <si>
    <t>01451270020145430020</t>
  </si>
  <si>
    <t>JP2 Criminal-RdBg Fd</t>
  </si>
  <si>
    <t>01451280020145430020</t>
  </si>
  <si>
    <t>JP3 Criminal-RdBg Fd</t>
  </si>
  <si>
    <t>01451290020145430020</t>
  </si>
  <si>
    <t>JP4 Criminal-RdBg Fd</t>
  </si>
  <si>
    <t>01451300020145430020</t>
  </si>
  <si>
    <t>JP5 Criminal-RdBg Fd</t>
  </si>
  <si>
    <t>01451370750145430020</t>
  </si>
  <si>
    <t>TCSO LE Support Br-RdBrdg Fd</t>
  </si>
  <si>
    <t>01451490010145481140</t>
  </si>
  <si>
    <t>TNR Administrative Services-RdBg Fd</t>
  </si>
  <si>
    <t>01451490010145490001</t>
  </si>
  <si>
    <t>01451490190145422400</t>
  </si>
  <si>
    <t>TNR Rd Capacity and Bg Rplmt-RdBg Fd</t>
  </si>
  <si>
    <t>Sidewalk Remediation Revenue</t>
  </si>
  <si>
    <t>01451490200145411060</t>
  </si>
  <si>
    <t>TNR Rd &amp; Bridge Maintenance-RdBg Fd</t>
  </si>
  <si>
    <t>01451490200145414060</t>
  </si>
  <si>
    <t>Lateral Road Fund Distribution</t>
  </si>
  <si>
    <t>01451490200145415090</t>
  </si>
  <si>
    <t>01451490200145421030</t>
  </si>
  <si>
    <t>01451490200145481000</t>
  </si>
  <si>
    <t>01451490200145481140</t>
  </si>
  <si>
    <t>01451490200145481250</t>
  </si>
  <si>
    <t>Excess Weight Fees</t>
  </si>
  <si>
    <t>01451490200145483100</t>
  </si>
  <si>
    <t>Sale of Surplus Right Of Way Rev</t>
  </si>
  <si>
    <t>01451490350145415090</t>
  </si>
  <si>
    <t>TNR Fleet Services Roads &amp; Bridges-RdBg</t>
  </si>
  <si>
    <t>01451490350145481000</t>
  </si>
  <si>
    <t>01451490350145481100</t>
  </si>
  <si>
    <t>01451490350145481140</t>
  </si>
  <si>
    <t>01461450560146481140</t>
  </si>
  <si>
    <t>Gardner House Handicraft Fd</t>
  </si>
  <si>
    <t>JvP NonDivisional-Gardner House</t>
  </si>
  <si>
    <t>01491580440149422065</t>
  </si>
  <si>
    <t>Afterschool Youth Enrichment Services</t>
  </si>
  <si>
    <t>HHSVS TAES 4-H and Youth Dev Pg-AYES Fd</t>
  </si>
  <si>
    <t>Afterschool Youth Enrichment Services Fees</t>
  </si>
  <si>
    <t>01491580440149490001</t>
  </si>
  <si>
    <t>01511090060000441060</t>
  </si>
  <si>
    <t>Civil Courts Facilities Fund</t>
  </si>
  <si>
    <t>01511200060151420100</t>
  </si>
  <si>
    <t>Co Clerk Probate-CivilCourthouseImpFd</t>
  </si>
  <si>
    <t>01511200070151420100</t>
  </si>
  <si>
    <t>Co Clerk Civil-CivilCourthouseImpFd</t>
  </si>
  <si>
    <t>01511210010151420100</t>
  </si>
  <si>
    <t>Dist Clerk Civil-Civ Crthse Imp Fd</t>
  </si>
  <si>
    <t>01521090060000441060</t>
  </si>
  <si>
    <t>Juvenile Case Manager Program Fund</t>
  </si>
  <si>
    <t>01521260020152420465</t>
  </si>
  <si>
    <t>JP1 Criminal-Juv Case Mgr Pgm Fd</t>
  </si>
  <si>
    <t>Truancy Prevention and Diversion Fee</t>
  </si>
  <si>
    <t>01521270020152420465</t>
  </si>
  <si>
    <t>JP2 Criminal-Juv Case Mgr Pgm Fd</t>
  </si>
  <si>
    <t>01521280020152420465</t>
  </si>
  <si>
    <t>JP3 Criminal-Juv Case Mgr Pgm Fd</t>
  </si>
  <si>
    <t>01521290020152420465</t>
  </si>
  <si>
    <t>JP4 Criminal-Juv Case Mgr Pgm Fd</t>
  </si>
  <si>
    <t>01521300020152420465</t>
  </si>
  <si>
    <t>JP5 Criminal-Juv Case Mgr Pgm Fd</t>
  </si>
  <si>
    <t>01531090060000441060</t>
  </si>
  <si>
    <t>Truancy Civil Court</t>
  </si>
  <si>
    <t>01531260050153420475</t>
  </si>
  <si>
    <t>JP1 Juvenile Svs-Truancy Civil Court Fd</t>
  </si>
  <si>
    <t>Truancy Civil Fee</t>
  </si>
  <si>
    <t>01531280050153420475</t>
  </si>
  <si>
    <t>JP3 Juvenile Svs-Truancy Civil Court Fd</t>
  </si>
  <si>
    <t>01531290050153420475</t>
  </si>
  <si>
    <t>JP4 Juvenile Svs-Truancy Civil Court Fd</t>
  </si>
  <si>
    <t>01541090060000441060</t>
  </si>
  <si>
    <t>CA DWI Pre-Diversion Program</t>
  </si>
  <si>
    <t>01541190020154423095</t>
  </si>
  <si>
    <t>CA Criminal-DWI Pre-Diversion</t>
  </si>
  <si>
    <t>DWI Pre-Diversion Program</t>
  </si>
  <si>
    <t>30011000000000494011</t>
  </si>
  <si>
    <t>Consolidated Debt Service</t>
  </si>
  <si>
    <t>Trfrs from Public Improv Bonds Series 1996</t>
  </si>
  <si>
    <t>30011000000000494012</t>
  </si>
  <si>
    <t>Trfrs from Certs of Oblig Series 1996</t>
  </si>
  <si>
    <t>30011000000000494013</t>
  </si>
  <si>
    <t>Trfrs from UnLtd Tax Rd Bds Series 1996</t>
  </si>
  <si>
    <t>30011000000000494014</t>
  </si>
  <si>
    <t>Trfrs from Ltd Tax Cert of Obligation Series 1997</t>
  </si>
  <si>
    <t>30011000000000494016</t>
  </si>
  <si>
    <t>Trfrs from Certs of Oblig Series 1998</t>
  </si>
  <si>
    <t>30011000000000494025</t>
  </si>
  <si>
    <t>Trfrs from Ltd Tax Cert of Obligation Series 1998A</t>
  </si>
  <si>
    <t>30011000000000494029</t>
  </si>
  <si>
    <t>Trfrs from Ltd Tax Cert of Obligation Series 1999</t>
  </si>
  <si>
    <t>30011000000000494032</t>
  </si>
  <si>
    <t>Trfrs from Ltd Tax Cert of Obligation Series 2001</t>
  </si>
  <si>
    <t>30011000000000494033</t>
  </si>
  <si>
    <t>30011000000000494034</t>
  </si>
  <si>
    <t>Trfrs from Ltd Tax Cert of Obligation Series 2001A</t>
  </si>
  <si>
    <t>30011000000000494044</t>
  </si>
  <si>
    <t>Trfrs from Ltd Tax Cert of Obligation Series 2005</t>
  </si>
  <si>
    <t>30011000003001400010</t>
  </si>
  <si>
    <t>Travis County-Cons Debt Svc</t>
  </si>
  <si>
    <t>30011000003001400030</t>
  </si>
  <si>
    <t>30011000003001400040</t>
  </si>
  <si>
    <t>Current Property Tax Other Adjustments (Contra)</t>
  </si>
  <si>
    <t>30011000003001401010</t>
  </si>
  <si>
    <t>30011000003001401020</t>
  </si>
  <si>
    <t>30011000003001401040</t>
  </si>
  <si>
    <t>30011000003001440010</t>
  </si>
  <si>
    <t>30011000003001481000</t>
  </si>
  <si>
    <t>30011000003001493002</t>
  </si>
  <si>
    <t>Trfrs from Ref Debt Service Fund</t>
  </si>
  <si>
    <t>30011000003001494002</t>
  </si>
  <si>
    <t>Trfrs from Long Trm Cert of Obligation Series 2006</t>
  </si>
  <si>
    <t>30011000003001494017</t>
  </si>
  <si>
    <t>Trfrs from Ltd Tax Cert of Obligation Series 1998</t>
  </si>
  <si>
    <t>30011000003001494019</t>
  </si>
  <si>
    <t>Trfrs from UnLtd Tax Rd Bds Series 1999</t>
  </si>
  <si>
    <t>30011000003001494020</t>
  </si>
  <si>
    <t>Trfrs from Perm Imprvmnt Bds Series 1999-Parks</t>
  </si>
  <si>
    <t>30011000003001494026</t>
  </si>
  <si>
    <t>Trfrs from Certs of Oblig Series 1998A</t>
  </si>
  <si>
    <t>30011000003001494028</t>
  </si>
  <si>
    <t>Trfrs from UnLtd Tax Rd Bds Series 1999-Rb84</t>
  </si>
  <si>
    <t>30011000003001494032</t>
  </si>
  <si>
    <t>30011090060000441030</t>
  </si>
  <si>
    <t>Municipal Bonds Interest Income</t>
  </si>
  <si>
    <t>30011090060000441040</t>
  </si>
  <si>
    <t>Texpool Interest Income</t>
  </si>
  <si>
    <t>30011090060000441050</t>
  </si>
  <si>
    <t>Pooled Bond Fund Investments Interest Income</t>
  </si>
  <si>
    <t>30011090060000441070</t>
  </si>
  <si>
    <t>Commercial Paper Interest Income</t>
  </si>
  <si>
    <t>30011090060000441110</t>
  </si>
  <si>
    <t>Travis Pool Interest Income</t>
  </si>
  <si>
    <t>30011090060000441120</t>
  </si>
  <si>
    <t>Texas Daily Invest. Pool Interest Income</t>
  </si>
  <si>
    <t>30011090060000441125</t>
  </si>
  <si>
    <t>Texas Class Investment Pool Interest Income</t>
  </si>
  <si>
    <t>30011090060000441130</t>
  </si>
  <si>
    <t>Texstar Investment Pool Interest Income</t>
  </si>
  <si>
    <t>30011090060000441150</t>
  </si>
  <si>
    <t>Accrued Interest Rec Income</t>
  </si>
  <si>
    <t>30011090060000443010</t>
  </si>
  <si>
    <t>NCFV-Agencies</t>
  </si>
  <si>
    <t>30011090060000443020</t>
  </si>
  <si>
    <t>NCFV-Commercial Paper</t>
  </si>
  <si>
    <t>30011090060000443050</t>
  </si>
  <si>
    <t>NCFV-Municipal Bonds</t>
  </si>
  <si>
    <t>30011100010000494019</t>
  </si>
  <si>
    <t>30011100010000494020</t>
  </si>
  <si>
    <t>30011100010000494023</t>
  </si>
  <si>
    <t>Trfrs from UnLtd Tax Rd Bds Series 1998-Sh45</t>
  </si>
  <si>
    <t>30011100010000494026</t>
  </si>
  <si>
    <t>30011100010000494037</t>
  </si>
  <si>
    <t>Trfrs from UnLtd Tax Rd Bds Series 2002A</t>
  </si>
  <si>
    <t>30011100010000499320</t>
  </si>
  <si>
    <t>Sale of CO-Premium</t>
  </si>
  <si>
    <t>30011100010000499420</t>
  </si>
  <si>
    <t>Bond Issuance Premium-Permanent Improvement Bonds</t>
  </si>
  <si>
    <t>30011100010000499440</t>
  </si>
  <si>
    <t>Bond Issuance Premium-Road Bonds</t>
  </si>
  <si>
    <t>30011100010000499460</t>
  </si>
  <si>
    <t>Bond Issuance Premium-St Hwy System Bonds</t>
  </si>
  <si>
    <t>30051000000000494067</t>
  </si>
  <si>
    <t>Debt Service - Taxable</t>
  </si>
  <si>
    <t>Trfrs from Taxable Cert of Obligation Series 2011</t>
  </si>
  <si>
    <t>30051000003005400010</t>
  </si>
  <si>
    <t>Travis County-Debt Svc-Taxable</t>
  </si>
  <si>
    <t>30051000003005400030</t>
  </si>
  <si>
    <t>30051000003005400040</t>
  </si>
  <si>
    <t>30051000003005401010</t>
  </si>
  <si>
    <t>30051000003005401020</t>
  </si>
  <si>
    <t>30051000003005440010</t>
  </si>
  <si>
    <t>30051000003005481000</t>
  </si>
  <si>
    <t>30051000003005484025</t>
  </si>
  <si>
    <t>30051000003005493001</t>
  </si>
  <si>
    <t>Trfrs from T/E Debt Service Fund</t>
  </si>
  <si>
    <t>30051000003005493002</t>
  </si>
  <si>
    <t>30051090060000441040</t>
  </si>
  <si>
    <t>30051090060000441120</t>
  </si>
  <si>
    <t>30051090060000441125</t>
  </si>
  <si>
    <t>30051090060000441130</t>
  </si>
  <si>
    <t>89551090060000441060</t>
  </si>
  <si>
    <t>Self Insurance Fd</t>
  </si>
  <si>
    <t>89551090060000443040</t>
  </si>
  <si>
    <t>89551110048955480410</t>
  </si>
  <si>
    <t>HRMD Risk Mgmt-Travis Co. Self Ins</t>
  </si>
  <si>
    <t>Worker's Comp-County</t>
  </si>
  <si>
    <t>89551110048955480420</t>
  </si>
  <si>
    <t>Unemployment Compensation</t>
  </si>
  <si>
    <t>89551110048955480430</t>
  </si>
  <si>
    <t>General Insurance</t>
  </si>
  <si>
    <t>89551110048955480440</t>
  </si>
  <si>
    <t>Premiums/General Liab</t>
  </si>
  <si>
    <t>89551110048955480450</t>
  </si>
  <si>
    <t>Premiums/Auto Liab</t>
  </si>
  <si>
    <t>89551110048955480460</t>
  </si>
  <si>
    <t>Premiums/Property</t>
  </si>
  <si>
    <t>89551110048955481140</t>
  </si>
  <si>
    <t>89561090060000441060</t>
  </si>
  <si>
    <t>Employee Health Benefit Fd</t>
  </si>
  <si>
    <t>89561090060000443040</t>
  </si>
  <si>
    <t>89561110068956442020</t>
  </si>
  <si>
    <t>HRMD Benefits-Emp Health Benefit</t>
  </si>
  <si>
    <t>89561110068956480001</t>
  </si>
  <si>
    <t>EPO Premium-County Contribution</t>
  </si>
  <si>
    <t>89561110068956480002</t>
  </si>
  <si>
    <t>CoEPO Premium-County Contribution</t>
  </si>
  <si>
    <t>89561110068956480003</t>
  </si>
  <si>
    <t>PPO Premium-County Contribution</t>
  </si>
  <si>
    <t>89561110068956480004</t>
  </si>
  <si>
    <t>Consumer Choice Premium-County Contribution</t>
  </si>
  <si>
    <t>89561110068956480006</t>
  </si>
  <si>
    <t>HDHP Premium-County Contribution</t>
  </si>
  <si>
    <t>89561110068956480011</t>
  </si>
  <si>
    <t>EPO Premium-County Contribution-Retiree &lt;65</t>
  </si>
  <si>
    <t>89561110068956480012</t>
  </si>
  <si>
    <t>CoEPO Premium-County Contribution-Retiree &lt;65</t>
  </si>
  <si>
    <t>89561110068956480013</t>
  </si>
  <si>
    <t>PPO Premium-County Contribution-Retiree &lt;65</t>
  </si>
  <si>
    <t>89561110068956480014</t>
  </si>
  <si>
    <t>Consumer Choice Premium-CC-Retiree &lt;65</t>
  </si>
  <si>
    <t>89561110068956480021</t>
  </si>
  <si>
    <t>EPO Premium-County Contribution-Retiree &gt;65</t>
  </si>
  <si>
    <t>89561110068956480022</t>
  </si>
  <si>
    <t>CoEPO Premium-County Contribution-Retiree &gt;65</t>
  </si>
  <si>
    <t>89561110068956480023</t>
  </si>
  <si>
    <t>PPO Premium-County Contribution-Retiree &gt;65</t>
  </si>
  <si>
    <t>89561110068956480024</t>
  </si>
  <si>
    <t>PPO Premium-Drug Program-Co Contrib-Retiree &gt;65</t>
  </si>
  <si>
    <t>89561110068956480025</t>
  </si>
  <si>
    <t>Consumer Choice Premium-CC-Retiree &gt;65</t>
  </si>
  <si>
    <t>89561110068956480026</t>
  </si>
  <si>
    <t>MAPD-County Contribution-Retiree &gt;65</t>
  </si>
  <si>
    <t>89561110068956480031</t>
  </si>
  <si>
    <t>MAPD ConCh DepOnly Premium--Co Contrib-Retiree &gt;65</t>
  </si>
  <si>
    <t>89561110068956480032</t>
  </si>
  <si>
    <t>MAPD PPO DepOnly Premium--Co Contrib-Retiree &gt;65</t>
  </si>
  <si>
    <t>89561110068956480033</t>
  </si>
  <si>
    <t>MAPD EPO DepOnly Premium--Co Contrib-Retiree &gt;65</t>
  </si>
  <si>
    <t>89561110068956480034</t>
  </si>
  <si>
    <t>MAPD HDHP DepOnly Premium--Co Contrib-Retiree &gt;65</t>
  </si>
  <si>
    <t>89561110068956480101</t>
  </si>
  <si>
    <t>Employee Contribution-EPO Premium</t>
  </si>
  <si>
    <t>89561110068956480102</t>
  </si>
  <si>
    <t>CoEPO Premium-Employee Contribution</t>
  </si>
  <si>
    <t>89561110068956480103</t>
  </si>
  <si>
    <t>PPO Premium-Employee Contribution</t>
  </si>
  <si>
    <t>89561110068956480104</t>
  </si>
  <si>
    <t>Consumer Choice Premium-Employee Contribution</t>
  </si>
  <si>
    <t>89561110068956480105</t>
  </si>
  <si>
    <t>HDHP Premium-Employee Contribution</t>
  </si>
  <si>
    <t>89561110068956480111</t>
  </si>
  <si>
    <t>EPO Premium-Retiree &lt;65 Contribution</t>
  </si>
  <si>
    <t>89561110068956480112</t>
  </si>
  <si>
    <t>CoEPO Premium-Retiree &lt;65 Contribution</t>
  </si>
  <si>
    <t>89561110068956480113</t>
  </si>
  <si>
    <t>PPO Premium-Retiree &lt;65 Contribution</t>
  </si>
  <si>
    <t>89561110068956480114</t>
  </si>
  <si>
    <t>Consumer Choice Premium-Retiree &lt;65 Contribution</t>
  </si>
  <si>
    <t>89561110068956480121</t>
  </si>
  <si>
    <t>EPO Premium-Retiree &gt;65 Contribution</t>
  </si>
  <si>
    <t>89561110068956480122</t>
  </si>
  <si>
    <t>CoEPO Premium-Retiree &gt;65 Contribution</t>
  </si>
  <si>
    <t>89561110068956480123</t>
  </si>
  <si>
    <t>PPO Premium-Retiree &gt;65 Contribution</t>
  </si>
  <si>
    <t>89561110068956480124</t>
  </si>
  <si>
    <t>PPO Premium-Drug Program-Retiree &gt;65 Contrib</t>
  </si>
  <si>
    <t>89561110068956480125</t>
  </si>
  <si>
    <t>Consumer Choice Premium-Retiree &gt;65 Contribution</t>
  </si>
  <si>
    <t>89561110068956480131</t>
  </si>
  <si>
    <t>EPO Premiums-COBRA Contributions</t>
  </si>
  <si>
    <t>89561110068956480132</t>
  </si>
  <si>
    <t>CoEPO Premiums-Cobra Contributions</t>
  </si>
  <si>
    <t>89561110068956480133</t>
  </si>
  <si>
    <t>PPO Premiums-Cobra Contributions</t>
  </si>
  <si>
    <t>89561110068956480134</t>
  </si>
  <si>
    <t>Consumer Choice Premium-Cobra Contributions</t>
  </si>
  <si>
    <t>89561110068956481000</t>
  </si>
  <si>
    <t>89561110068956481080</t>
  </si>
  <si>
    <t>Medicare Retiree Drug Subsidy</t>
  </si>
  <si>
    <t>89561110068956481095</t>
  </si>
  <si>
    <t>Rebates-Pharmacy Purchase</t>
  </si>
  <si>
    <t>89561110068956481100</t>
  </si>
  <si>
    <t>89561110068956481140</t>
  </si>
  <si>
    <t>89561110068956486010</t>
  </si>
  <si>
    <t>89561110068956490001</t>
  </si>
  <si>
    <t>89569111010000480003</t>
  </si>
  <si>
    <t>HRMD-General Adm</t>
  </si>
  <si>
    <t>89569111010000490001</t>
  </si>
  <si>
    <t>FY 2019 Adopted Budget</t>
  </si>
  <si>
    <t>GL Account</t>
  </si>
  <si>
    <t>Low</t>
  </si>
  <si>
    <t>High</t>
  </si>
  <si>
    <t>Ranges</t>
  </si>
  <si>
    <t>Taxes</t>
  </si>
  <si>
    <t>Intergovernmental</t>
  </si>
  <si>
    <t>Charges for Services</t>
  </si>
  <si>
    <t>Fines and Forfeitures</t>
  </si>
  <si>
    <t>Investment Income</t>
  </si>
  <si>
    <t>Miscellaneous</t>
  </si>
  <si>
    <t>Other Financing Sources</t>
  </si>
  <si>
    <t>Category</t>
  </si>
  <si>
    <t>GL Category</t>
  </si>
  <si>
    <t>Grand Total</t>
  </si>
  <si>
    <t>FY 2019 Adopted Budget (New Resources)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</si>
</sst>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 applyBorder="1"/>
    <xf numFmtId="164" fontId="2" fillId="0" borderId="0" xfId="1" applyNumberFormat="1" applyFont="1" applyBorder="1"/>
    <xf numFmtId="164" fontId="2" fillId="0" borderId="0" xfId="0" applyNumberFormat="1" applyFont="1" applyBorder="1"/>
    <xf numFmtId="0" fontId="5" fillId="0" borderId="0" xfId="0" applyFont="1" applyBorder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0" fontId="5" fillId="0" borderId="0" xfId="0" applyFont="1" applyBorder="1"/>
    <xf numFmtId="0" fontId="6" fillId="0" borderId="0" xfId="0" applyFont="1" applyAlignment="1">
      <alignment wrapText="1"/>
    </xf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hett Perry" refreshedDate="43423.517954629628" createdVersion="5" refreshedVersion="5" minRefreshableVersion="3" recordCount="873">
  <cacheSource type="worksheet">
    <worksheetSource ref="A11:H884" sheet="Line Item"/>
  </cacheSource>
  <cacheFields count="8">
    <cacheField name="Concatenate" numFmtId="0">
      <sharedItems/>
    </cacheField>
    <cacheField name="GL Account" numFmtId="0">
      <sharedItems count="396">
        <s v="481000"/>
        <s v="493003"/>
        <s v="410040"/>
        <s v="411060"/>
        <s v="421220"/>
        <s v="422060"/>
        <s v="422190"/>
        <s v="422430"/>
        <s v="442020"/>
        <s v="481140"/>
        <s v="498955"/>
        <s v="414050"/>
        <s v="421090"/>
        <s v="421300"/>
        <s v="422160"/>
        <s v="440010"/>
        <s v="490121"/>
        <s v="400010"/>
        <s v="400020"/>
        <s v="400030"/>
        <s v="400060"/>
        <s v="400070"/>
        <s v="401010"/>
        <s v="401020"/>
        <s v="401040"/>
        <s v="401050"/>
        <s v="402010"/>
        <s v="402011"/>
        <s v="402020"/>
        <s v="403010"/>
        <s v="403020"/>
        <s v="420660"/>
        <s v="421420"/>
        <s v="422410"/>
        <s v="429040"/>
        <s v="441160"/>
        <s v="484040"/>
        <s v="420070"/>
        <s v="420610"/>
        <s v="421030"/>
        <s v="421230"/>
        <s v="421340"/>
        <s v="422050"/>
        <s v="422085"/>
        <s v="422360"/>
        <s v="483080"/>
        <s v="422180"/>
        <s v="420305"/>
        <s v="422110"/>
        <s v="441060"/>
        <s v="443040"/>
        <s v="499070"/>
        <s v="420315"/>
        <s v="413060"/>
        <s v="414030"/>
        <s v="415100"/>
        <s v="415101"/>
        <s v="417980"/>
        <s v="417990"/>
        <s v="429060"/>
        <s v="481030"/>
        <s v="481040"/>
        <s v="481145"/>
        <s v="483090"/>
        <s v="486010"/>
        <s v="490101"/>
        <s v="499040"/>
        <s v="499050"/>
        <s v="499060"/>
        <s v="499210"/>
        <s v="481100"/>
        <s v="484025"/>
        <s v="424010"/>
        <s v="424060"/>
        <s v="481320"/>
        <s v="483060"/>
        <s v="484070"/>
        <s v="484100"/>
        <s v="484090"/>
        <s v="426200"/>
        <s v="485190"/>
        <s v="414090"/>
        <s v="420040"/>
        <s v="420100"/>
        <s v="420310"/>
        <s v="422010"/>
        <s v="414020"/>
        <s v="420200"/>
        <s v="430030"/>
        <s v="481020"/>
        <s v="492031"/>
        <s v="490129"/>
        <s v="422120"/>
        <s v="422121"/>
        <s v="420050"/>
        <s v="420120"/>
        <s v="420410"/>
        <s v="420510"/>
        <s v="420580"/>
        <s v="421010"/>
        <s v="421140"/>
        <s v="421390"/>
        <s v="430050"/>
        <s v="431010"/>
        <s v="420180"/>
        <s v="421190"/>
        <s v="421270"/>
        <s v="420265"/>
        <s v="421240"/>
        <s v="421280"/>
        <s v="421400"/>
        <s v="422310"/>
        <s v="481060"/>
        <s v="490120"/>
        <s v="420640"/>
        <s v="420400"/>
        <s v="414095"/>
        <s v="414120"/>
        <s v="422030"/>
        <s v="422440"/>
        <s v="425030"/>
        <s v="422020"/>
        <s v="420390"/>
        <s v="481130"/>
        <s v="420370"/>
        <s v="481070"/>
        <s v="415090"/>
        <s v="415110"/>
        <s v="420560"/>
        <s v="420570"/>
        <s v="420590"/>
        <s v="420520"/>
        <s v="420680"/>
        <s v="430020"/>
        <s v="485180"/>
        <s v="422330"/>
        <s v="422340"/>
        <s v="422350"/>
        <s v="410000"/>
        <s v="421265"/>
        <s v="421070"/>
        <s v="490111"/>
        <s v="413020"/>
        <s v="424050"/>
        <s v="481290"/>
        <s v="424020"/>
        <s v="420284"/>
        <s v="481075"/>
        <s v="481085"/>
        <s v="422090"/>
        <s v="420060"/>
        <s v="422420"/>
        <s v="423160"/>
        <s v="424030"/>
        <s v="424040"/>
        <s v="429020"/>
        <s v="429050"/>
        <s v="421040"/>
        <s v="421050"/>
        <s v="421060"/>
        <s v="421065"/>
        <s v="423085"/>
        <s v="420030"/>
        <s v="420650"/>
        <s v="423040"/>
        <s v="423070"/>
        <s v="423080"/>
        <s v="423090"/>
        <s v="423100"/>
        <s v="423110"/>
        <s v="423130"/>
        <s v="423140"/>
        <s v="423185"/>
        <s v="423189"/>
        <s v="423190"/>
        <s v="423010"/>
        <s v="423020"/>
        <s v="423030"/>
        <s v="423195"/>
        <s v="423120"/>
        <s v="423150"/>
        <s v="423170"/>
        <s v="423175"/>
        <s v="423180"/>
        <s v="420350"/>
        <s v="420530"/>
        <s v="420280"/>
        <s v="420020"/>
        <s v="420090"/>
        <s v="420270"/>
        <s v="420300"/>
        <s v="422070"/>
        <s v="422075"/>
        <s v="423060"/>
        <s v="481300"/>
        <s v="422380"/>
        <s v="442010"/>
        <s v="426010"/>
        <s v="426020"/>
        <s v="426030"/>
        <s v="426040"/>
        <s v="426050"/>
        <s v="426060"/>
        <s v="426070"/>
        <s v="426080"/>
        <s v="426090"/>
        <s v="426100"/>
        <s v="426110"/>
        <s v="426120"/>
        <s v="426130"/>
        <s v="426140"/>
        <s v="426150"/>
        <s v="426160"/>
        <s v="426170"/>
        <s v="426180"/>
        <s v="483050"/>
        <s v="425061"/>
        <s v="425062"/>
        <s v="425063"/>
        <s v="425060"/>
        <s v="425064"/>
        <s v="481011"/>
        <s v="421350"/>
        <s v="421360"/>
        <s v="421370"/>
        <s v="425010"/>
        <s v="425020"/>
        <s v="425040"/>
        <s v="425050"/>
        <s v="481260"/>
        <s v="428030"/>
        <s v="428010"/>
        <s v="486005"/>
        <s v="421380"/>
        <s v="481340"/>
        <s v="481350"/>
        <s v="484110"/>
        <s v="422300"/>
        <s v="422390"/>
        <s v="490103"/>
        <s v="483130"/>
        <s v="410030"/>
        <s v="427010"/>
        <s v="427040"/>
        <s v="422445"/>
        <s v="422450"/>
        <s v="410010"/>
        <s v="422210"/>
        <s v="422220"/>
        <s v="422230"/>
        <s v="422250"/>
        <s v="422260"/>
        <s v="422280"/>
        <s v="422290"/>
        <s v="413030"/>
        <s v="413040"/>
        <s v="421250"/>
        <s v="421210"/>
        <s v="421211"/>
        <s v="421255"/>
        <s v="421260"/>
        <s v="422131"/>
        <s v="415120"/>
        <s v="499100"/>
        <s v="484010"/>
        <s v="484020"/>
        <s v="420490"/>
        <s v="420500"/>
        <s v="420010"/>
        <s v="490001"/>
        <s v="414110"/>
        <s v="420480"/>
        <s v="415060"/>
        <s v="420620"/>
        <s v="420630"/>
        <s v="420160"/>
        <s v="420240"/>
        <s v="428020"/>
        <s v="481050"/>
        <s v="481310"/>
        <s v="414070"/>
        <s v="420470"/>
        <s v="431020"/>
        <s v="484060"/>
        <s v="420450"/>
        <s v="420720"/>
        <s v="421100"/>
        <s v="421290"/>
        <s v="420320"/>
        <s v="420285"/>
        <s v="420380"/>
        <s v="420550"/>
        <s v="421410"/>
        <s v="421200"/>
        <s v="420080"/>
        <s v="420360"/>
        <s v="420460"/>
        <s v="427020"/>
        <s v="427030"/>
        <s v="427050"/>
        <s v="420260"/>
        <s v="420170"/>
        <s v="420150"/>
        <s v="415010"/>
        <s v="422400"/>
        <s v="414060"/>
        <s v="481250"/>
        <s v="483100"/>
        <s v="422065"/>
        <s v="420465"/>
        <s v="420475"/>
        <s v="423095"/>
        <s v="494011"/>
        <s v="494012"/>
        <s v="494013"/>
        <s v="494014"/>
        <s v="494016"/>
        <s v="494025"/>
        <s v="494029"/>
        <s v="494032"/>
        <s v="494033"/>
        <s v="494034"/>
        <s v="494044"/>
        <s v="400040"/>
        <s v="493002"/>
        <s v="494002"/>
        <s v="494017"/>
        <s v="494019"/>
        <s v="494020"/>
        <s v="494026"/>
        <s v="494028"/>
        <s v="441030"/>
        <s v="441040"/>
        <s v="441050"/>
        <s v="441070"/>
        <s v="441110"/>
        <s v="441120"/>
        <s v="441125"/>
        <s v="441130"/>
        <s v="441150"/>
        <s v="443010"/>
        <s v="443020"/>
        <s v="443050"/>
        <s v="494023"/>
        <s v="494037"/>
        <s v="499320"/>
        <s v="499420"/>
        <s v="499440"/>
        <s v="499460"/>
        <s v="494067"/>
        <s v="493001"/>
        <s v="480410"/>
        <s v="480420"/>
        <s v="480430"/>
        <s v="480440"/>
        <s v="480450"/>
        <s v="480460"/>
        <s v="480001"/>
        <s v="480002"/>
        <s v="480003"/>
        <s v="480004"/>
        <s v="480006"/>
        <s v="480011"/>
        <s v="480012"/>
        <s v="480013"/>
        <s v="480014"/>
        <s v="480021"/>
        <s v="480022"/>
        <s v="480023"/>
        <s v="480024"/>
        <s v="480025"/>
        <s v="480026"/>
        <s v="480031"/>
        <s v="480032"/>
        <s v="480033"/>
        <s v="480034"/>
        <s v="480101"/>
        <s v="480102"/>
        <s v="480103"/>
        <s v="480104"/>
        <s v="480105"/>
        <s v="480111"/>
        <s v="480112"/>
        <s v="480113"/>
        <s v="480114"/>
        <s v="480121"/>
        <s v="480122"/>
        <s v="480123"/>
        <s v="480124"/>
        <s v="480125"/>
        <s v="480131"/>
        <s v="480132"/>
        <s v="480133"/>
        <s v="480134"/>
        <s v="481080"/>
        <s v="481095"/>
      </sharedItems>
    </cacheField>
    <cacheField name="GL Account2" numFmtId="0">
      <sharedItems containsSemiMixedTypes="0" containsString="0" containsNumber="1" containsInteger="1" minValue="400010" maxValue="499460"/>
    </cacheField>
    <cacheField name="Category" numFmtId="0">
      <sharedItems count="7">
        <s v="Miscellaneous"/>
        <s v="Other Financing Sources"/>
        <s v="Intergovernmental"/>
        <s v="Charges for Services"/>
        <s v="Investment Income"/>
        <s v="Taxes"/>
        <s v="Fines and Forfeitures"/>
      </sharedItems>
    </cacheField>
    <cacheField name="Fund Description" numFmtId="0">
      <sharedItems count="51">
        <s v="General Fd"/>
        <s v="700 Lavaca Complex"/>
        <s v="Tx Exposition and Heritage"/>
        <s v="Law Library Fd"/>
        <s v="Dispute Resolution Center Fd"/>
        <s v="Voter Registration Fd"/>
        <s v="Juvenile Fee Fd"/>
        <s v="Juvenile Justice Alternative Edu Prog Fd"/>
        <s v="County Clerk Records Mgmt &amp; Preserv Fd"/>
        <s v="LCRA Parks Cip Fd"/>
        <s v="Records Mgmt and Pres Fd"/>
        <s v="Courthouse Security Fd"/>
        <s v="Ct Reporter Service Fd"/>
        <s v="Juvenile Deferred Prosecution Fd"/>
        <s v="Balcones Canyonlands Pres Fd"/>
        <s v="LEOSE - Cmns Ct"/>
        <s v="Juvenile Delinquency Prevention Fd"/>
        <s v="Unclaimed Property Fd"/>
        <s v="Professional Prosecutors Fd"/>
        <s v="Mary Quinlan Park Fd"/>
        <s v="Probate Judiciary Fee Fd"/>
        <s v="Cts Technology Fd"/>
        <s v="Truancy Ct Fd"/>
        <s v="Dist Clerk Records Mgmt and Pres"/>
        <s v="Elections Contract Fd"/>
        <s v="Cnty Clerk Archival Fd"/>
        <s v="Family Protection Fd"/>
        <s v="Drug Ct Program Fd"/>
        <s v="Probate Guardianship Fd"/>
        <s v="Vital Statistic Pres Fd"/>
        <s v="Fire Code Fd"/>
        <s v="Child Abuse Prevention Fd"/>
        <s v="Justice Ct Building Security Fd"/>
        <s v="Juvenile Case Manager Fd"/>
        <s v="Health Food Permits Fd"/>
        <s v="Dist Ct Records Technology Fd"/>
        <s v="Cnty/Dist Ct Technology Fd"/>
        <s v="Ct Record Pres"/>
        <s v="Capital Area Council of Govts  911 Fees"/>
        <s v="Unclaimed Juvenile Restitution"/>
        <s v="Rd and Bridge Fd"/>
        <s v="Gardner House Handicraft Fd"/>
        <s v="Afterschool Youth Enrichment Services"/>
        <s v="Civil Courts Facilities Fund"/>
        <s v="Juvenile Case Manager Program Fund"/>
        <s v="Truancy Civil Court"/>
        <s v="CA DWI Pre-Diversion Program"/>
        <s v="Consolidated Debt Service"/>
        <s v="Debt Service - Taxable"/>
        <s v="Self Insurance Fd"/>
        <s v="Employee Health Benefit Fd"/>
      </sharedItems>
    </cacheField>
    <cacheField name="Cost Center Description" numFmtId="0">
      <sharedItems/>
    </cacheField>
    <cacheField name="G/L Account Description" numFmtId="0">
      <sharedItems/>
    </cacheField>
    <cacheField name="FY 2019 Adopted Budget" numFmtId="164">
      <sharedItems containsSemiMixedTypes="0" containsString="0" containsNumber="1" containsInteger="1" minValue="-5938794" maxValue="5703644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73">
  <r>
    <s v="00011000000000481000"/>
    <x v="0"/>
    <n v="481000"/>
    <x v="0"/>
    <x v="0"/>
    <s v="Travis County"/>
    <s v="Other Revenue"/>
    <n v="0"/>
  </r>
  <r>
    <s v="00011000000000493003"/>
    <x v="1"/>
    <n v="493003"/>
    <x v="1"/>
    <x v="0"/>
    <s v="Travis County"/>
    <s v="Trfrs from Northwest Travis Cnty Rd Dist 3 Fd"/>
    <n v="0"/>
  </r>
  <r>
    <s v="00011060010001410040"/>
    <x v="2"/>
    <n v="410040"/>
    <x v="2"/>
    <x v="0"/>
    <s v="Co Auditor Aud-GF"/>
    <s v="Grant Administrative Cost Revenue-IDC Post"/>
    <n v="101274"/>
  </r>
  <r>
    <s v="00011060010001411060"/>
    <x v="3"/>
    <n v="411060"/>
    <x v="2"/>
    <x v="0"/>
    <s v="Co Auditor Aud-GF"/>
    <s v="Grant Partial Reimbursement Revenue"/>
    <n v="0"/>
  </r>
  <r>
    <s v="00011060010001421220"/>
    <x v="4"/>
    <n v="421220"/>
    <x v="3"/>
    <x v="0"/>
    <s v="Co Auditor Aud-GF"/>
    <s v="Miscellaneous Fees"/>
    <n v="0"/>
  </r>
  <r>
    <s v="00011060010001422060"/>
    <x v="5"/>
    <n v="422060"/>
    <x v="3"/>
    <x v="0"/>
    <s v="Co Auditor Aud-GF"/>
    <s v="Combined Charities Collection Fee"/>
    <n v="1622"/>
  </r>
  <r>
    <s v="00011060010001422190"/>
    <x v="6"/>
    <n v="422190"/>
    <x v="3"/>
    <x v="0"/>
    <s v="Co Auditor Aud-GF"/>
    <s v="Credit Union Fee"/>
    <n v="1187"/>
  </r>
  <r>
    <s v="00011060010001422430"/>
    <x v="7"/>
    <n v="422430"/>
    <x v="3"/>
    <x v="0"/>
    <s v="Co Auditor Aud-GF"/>
    <s v="Union Dues Collection Revenue"/>
    <n v="4619"/>
  </r>
  <r>
    <s v="00011060010001442020"/>
    <x v="8"/>
    <n v="442020"/>
    <x v="4"/>
    <x v="0"/>
    <s v="Co Auditor Aud-GF"/>
    <s v="Other Interest Income"/>
    <n v="0"/>
  </r>
  <r>
    <s v="00011060010001481140"/>
    <x v="9"/>
    <n v="481140"/>
    <x v="0"/>
    <x v="0"/>
    <s v="Co Auditor Aud-GF"/>
    <s v="Miscellaneous Collections"/>
    <n v="0"/>
  </r>
  <r>
    <s v="00011060010001498955"/>
    <x v="10"/>
    <n v="498955"/>
    <x v="1"/>
    <x v="0"/>
    <s v="Co Auditor Aud-GF"/>
    <s v="Trfrs from Self Insurance Fd"/>
    <n v="0"/>
  </r>
  <r>
    <s v="00011070010001414050"/>
    <x v="11"/>
    <n v="414050"/>
    <x v="2"/>
    <x v="0"/>
    <s v="County Treasurer Adm-GF"/>
    <s v="Late Payment Interest"/>
    <n v="0"/>
  </r>
  <r>
    <s v="00011070010001421090"/>
    <x v="12"/>
    <n v="421090"/>
    <x v="3"/>
    <x v="0"/>
    <s v="County Treasurer Adm-GF"/>
    <s v="Collection Fees"/>
    <n v="273837"/>
  </r>
  <r>
    <s v="00011070010001421300"/>
    <x v="13"/>
    <n v="421300"/>
    <x v="3"/>
    <x v="0"/>
    <s v="County Treasurer Adm-GF"/>
    <s v="Returned Check Fee"/>
    <n v="300"/>
  </r>
  <r>
    <s v="00011070010001422160"/>
    <x v="14"/>
    <n v="422160"/>
    <x v="3"/>
    <x v="0"/>
    <s v="County Treasurer Adm-GF"/>
    <s v="Contractual Services-Treasury Services"/>
    <n v="12221"/>
  </r>
  <r>
    <s v="00011070010001440010"/>
    <x v="15"/>
    <n v="440010"/>
    <x v="4"/>
    <x v="0"/>
    <s v="County Treasurer Adm-GF"/>
    <s v="Demand Account Interest Income"/>
    <n v="9038"/>
  </r>
  <r>
    <s v="00011070010001490121"/>
    <x v="16"/>
    <n v="490121"/>
    <x v="1"/>
    <x v="0"/>
    <s v="County Treasurer Adm-GF"/>
    <s v="Trfrs from Unclaimed Property Fd"/>
    <n v="50000"/>
  </r>
  <r>
    <s v="00011080030001400010"/>
    <x v="17"/>
    <n v="400010"/>
    <x v="5"/>
    <x v="0"/>
    <s v="Tax Collector Prop Tax Cln-GF"/>
    <s v="Current Property Taxes"/>
    <n v="570364483"/>
  </r>
  <r>
    <s v="00011080030001400020"/>
    <x v="18"/>
    <n v="400020"/>
    <x v="5"/>
    <x v="0"/>
    <s v="Tax Collector Prop Tax Cln-GF"/>
    <s v="Current Property Tax Underpaid By $2 Or Less"/>
    <n v="-983"/>
  </r>
  <r>
    <s v="00011080030001400030"/>
    <x v="19"/>
    <n v="400030"/>
    <x v="5"/>
    <x v="0"/>
    <s v="Tax Collector Prop Tax Cln-GF"/>
    <s v="Current Property Tax Refunds (Contra)"/>
    <n v="-2810940"/>
  </r>
  <r>
    <s v="00011080030001400060"/>
    <x v="20"/>
    <n v="400060"/>
    <x v="5"/>
    <x v="0"/>
    <s v="Tax Collector Prop Tax Cln-GF"/>
    <s v="Property Tax Rebates"/>
    <n v="-5938794"/>
  </r>
  <r>
    <s v="00011080030001400070"/>
    <x v="21"/>
    <n v="400070"/>
    <x v="5"/>
    <x v="0"/>
    <s v="Tax Collector Prop Tax Cln-GF"/>
    <s v="Vehicle Inventory Tax"/>
    <n v="80669"/>
  </r>
  <r>
    <s v="00011080030001401010"/>
    <x v="22"/>
    <n v="401010"/>
    <x v="5"/>
    <x v="0"/>
    <s v="Tax Collector Prop Tax Cln-GF"/>
    <s v="Prior Years Delinquent Tax"/>
    <n v="2992226"/>
  </r>
  <r>
    <s v="00011080030001401020"/>
    <x v="23"/>
    <n v="401020"/>
    <x v="5"/>
    <x v="0"/>
    <s v="Tax Collector Prop Tax Cln-GF"/>
    <s v="Delinquent Tax Refunds (Contra Account)"/>
    <n v="-3694881"/>
  </r>
  <r>
    <s v="00011080030001401040"/>
    <x v="24"/>
    <n v="401040"/>
    <x v="5"/>
    <x v="0"/>
    <s v="Tax Collector Prop Tax Cln-GF"/>
    <s v="Delinquent Property Tax Contingent Liab Adjustment"/>
    <n v="0"/>
  </r>
  <r>
    <s v="00011080030001401050"/>
    <x v="25"/>
    <n v="401050"/>
    <x v="5"/>
    <x v="0"/>
    <s v="Tax Collector Prop Tax Cln-GF"/>
    <s v="Delinq State Property Tax"/>
    <n v="0"/>
  </r>
  <r>
    <s v="00011080030001402010"/>
    <x v="26"/>
    <n v="402010"/>
    <x v="5"/>
    <x v="0"/>
    <s v="Tax Collector Prop Tax Cln-GF"/>
    <s v="Personal Property Late Rendition Penalty"/>
    <n v="219212"/>
  </r>
  <r>
    <s v="00011080030001402011"/>
    <x v="27"/>
    <n v="402011"/>
    <x v="5"/>
    <x v="0"/>
    <s v="Tax Collector Prop Tax Cln-GF"/>
    <s v="Real Property 25D Penalty"/>
    <n v="2390"/>
  </r>
  <r>
    <s v="00011080030001402020"/>
    <x v="28"/>
    <n v="402020"/>
    <x v="5"/>
    <x v="0"/>
    <s v="Tax Collector Prop Tax Cln-GF"/>
    <s v="Real Property Penalty &amp; Interest"/>
    <n v="2299450"/>
  </r>
  <r>
    <s v="00011080030001403010"/>
    <x v="29"/>
    <n v="403010"/>
    <x v="5"/>
    <x v="0"/>
    <s v="Tax Collector Prop Tax Cln-GF"/>
    <s v="Unclaimed Foreclosure Proceeds"/>
    <n v="2582"/>
  </r>
  <r>
    <s v="00011080030001403020"/>
    <x v="30"/>
    <n v="403020"/>
    <x v="5"/>
    <x v="0"/>
    <s v="Tax Collector Prop Tax Cln-GF"/>
    <s v="Unclaimed Property Tax Refunds"/>
    <n v="75000"/>
  </r>
  <r>
    <s v="00011080030001420660"/>
    <x v="31"/>
    <n v="420660"/>
    <x v="3"/>
    <x v="0"/>
    <s v="Tax Collector Prop Tax Cln-GF"/>
    <s v="Time Payment 10% Fee"/>
    <n v="4500"/>
  </r>
  <r>
    <s v="00011080030001421300"/>
    <x v="13"/>
    <n v="421300"/>
    <x v="3"/>
    <x v="0"/>
    <s v="Tax Collector Prop Tax Cln-GF"/>
    <s v="Returned Check Fee"/>
    <n v="5255"/>
  </r>
  <r>
    <s v="00011080030001421420"/>
    <x v="32"/>
    <n v="421420"/>
    <x v="3"/>
    <x v="0"/>
    <s v="Tax Collector Prop Tax Cln-GF"/>
    <s v="Wine &amp; Beer Permit Admin Fee"/>
    <n v="99000"/>
  </r>
  <r>
    <s v="00011080030001422410"/>
    <x v="33"/>
    <n v="422410"/>
    <x v="3"/>
    <x v="0"/>
    <s v="Tax Collector Prop Tax Cln-GF"/>
    <s v="Tax Collection Service -Other Entities"/>
    <n v="2872766"/>
  </r>
  <r>
    <s v="00011080030001429040"/>
    <x v="34"/>
    <n v="429040"/>
    <x v="3"/>
    <x v="0"/>
    <s v="Tax Collector Prop Tax Cln-GF"/>
    <s v="Occupation License"/>
    <n v="500000"/>
  </r>
  <r>
    <s v="00011080030001441160"/>
    <x v="35"/>
    <n v="441160"/>
    <x v="4"/>
    <x v="0"/>
    <s v="Tax Collector Prop Tax Cln-GF"/>
    <s v="Other Short-Term Invest Interest Income"/>
    <n v="650000"/>
  </r>
  <r>
    <s v="00011080030001481000"/>
    <x v="0"/>
    <n v="481000"/>
    <x v="0"/>
    <x v="0"/>
    <s v="Tax Collector Prop Tax Cln-GF"/>
    <s v="Other Revenue"/>
    <n v="0"/>
  </r>
  <r>
    <s v="00011080030001481140"/>
    <x v="9"/>
    <n v="481140"/>
    <x v="0"/>
    <x v="0"/>
    <s v="Tax Collector Prop Tax Cln-GF"/>
    <s v="Miscellaneous Collections"/>
    <n v="7700"/>
  </r>
  <r>
    <s v="00011080030001484040"/>
    <x v="36"/>
    <n v="484040"/>
    <x v="0"/>
    <x v="0"/>
    <s v="Tax Collector Prop Tax Cln-GF"/>
    <s v="Equipment Rent Revenue"/>
    <n v="0"/>
  </r>
  <r>
    <s v="00011080040001421090"/>
    <x v="12"/>
    <n v="421090"/>
    <x v="3"/>
    <x v="0"/>
    <s v="Tax Collector County Court at Law Cln-GF"/>
    <s v="Collection Fees"/>
    <n v="23633"/>
  </r>
  <r>
    <s v="00011080070001420070"/>
    <x v="37"/>
    <n v="420070"/>
    <x v="3"/>
    <x v="0"/>
    <s v="Tax Collector Motor Veh Collections-GF"/>
    <s v="Child Safety Fee"/>
    <n v="278580"/>
  </r>
  <r>
    <s v="00011080070001420610"/>
    <x v="38"/>
    <n v="420610"/>
    <x v="3"/>
    <x v="0"/>
    <s v="Tax Collector Motor Veh Collections-GF"/>
    <s v="Records Management Fee"/>
    <n v="0"/>
  </r>
  <r>
    <s v="00011080070001421030"/>
    <x v="39"/>
    <n v="421030"/>
    <x v="3"/>
    <x v="0"/>
    <s v="Tax Collector Motor Veh Collections-GF"/>
    <s v="Auto Registration Fees"/>
    <n v="2060000"/>
  </r>
  <r>
    <s v="00011080070001421220"/>
    <x v="4"/>
    <n v="421220"/>
    <x v="3"/>
    <x v="0"/>
    <s v="Tax Collector Motor Veh Collections-GF"/>
    <s v="Miscellaneous Fees"/>
    <n v="8414"/>
  </r>
  <r>
    <s v="00011080070001421230"/>
    <x v="40"/>
    <n v="421230"/>
    <x v="3"/>
    <x v="0"/>
    <s v="Tax Collector Motor Veh Collections-GF"/>
    <s v="Tax Certificate Fees"/>
    <n v="58290"/>
  </r>
  <r>
    <s v="00011080070001421300"/>
    <x v="13"/>
    <n v="421300"/>
    <x v="3"/>
    <x v="0"/>
    <s v="Tax Collector Motor Veh Collections-GF"/>
    <s v="Returned Check Fee"/>
    <n v="11391"/>
  </r>
  <r>
    <s v="00011080070001421340"/>
    <x v="41"/>
    <n v="421340"/>
    <x v="3"/>
    <x v="0"/>
    <s v="Tax Collector Motor Veh Collections-GF"/>
    <s v="School Crossing Guard Admin Fee"/>
    <n v="152117"/>
  </r>
  <r>
    <s v="00011080070001422050"/>
    <x v="42"/>
    <n v="422050"/>
    <x v="3"/>
    <x v="0"/>
    <s v="Tax Collector Motor Veh Collections-GF"/>
    <s v="Certificate Of Title Collection Service Fee"/>
    <n v="1500000"/>
  </r>
  <r>
    <s v="00011080070001422085"/>
    <x v="43"/>
    <n v="422085"/>
    <x v="3"/>
    <x v="0"/>
    <s v="Tax Collector Motor Veh Collections-GF"/>
    <s v="Contractual Services- Fee Collection Svs"/>
    <n v="83000"/>
  </r>
  <r>
    <s v="00011080070001422360"/>
    <x v="44"/>
    <n v="422360"/>
    <x v="3"/>
    <x v="0"/>
    <s v="Tax Collector Motor Veh Collections-GF"/>
    <s v="Motor Vehicle Sales Tax/Penalties Collection"/>
    <n v="10780409"/>
  </r>
  <r>
    <s v="00011080070001483080"/>
    <x v="45"/>
    <n v="483080"/>
    <x v="0"/>
    <x v="0"/>
    <s v="Tax Collector Motor Veh Collections-GF"/>
    <s v="Sale Of Recycling Material"/>
    <n v="357"/>
  </r>
  <r>
    <s v="00011080070001484040"/>
    <x v="36"/>
    <n v="484040"/>
    <x v="0"/>
    <x v="0"/>
    <s v="Tax Collector Motor Veh Collections-GF"/>
    <s v="Equipment Rent Revenue"/>
    <n v="12000"/>
  </r>
  <r>
    <s v="00011080080001421220"/>
    <x v="4"/>
    <n v="421220"/>
    <x v="3"/>
    <x v="0"/>
    <s v="Tax Collector Voter Registration Cln-GF"/>
    <s v="Miscellaneous Fees"/>
    <n v="2025"/>
  </r>
  <r>
    <s v="00011090020001422180"/>
    <x v="46"/>
    <n v="422180"/>
    <x v="3"/>
    <x v="0"/>
    <s v="PBO Planning-GF"/>
    <s v="Contractual Services-Research &amp; Planning Svs"/>
    <n v="0"/>
  </r>
  <r>
    <s v="00011090030001420305"/>
    <x v="47"/>
    <n v="420305"/>
    <x v="3"/>
    <x v="0"/>
    <s v="PBO Budgeting-GF"/>
    <s v="TC Economic Dev Incentive Application Fee"/>
    <n v="0"/>
  </r>
  <r>
    <s v="00011090060000422110"/>
    <x v="48"/>
    <n v="422110"/>
    <x v="3"/>
    <x v="0"/>
    <s v="PBO Cash Investments"/>
    <s v="Contractual Services-Cash Investment Services"/>
    <n v="79012"/>
  </r>
  <r>
    <s v="00011090060000441060"/>
    <x v="49"/>
    <n v="441060"/>
    <x v="4"/>
    <x v="0"/>
    <s v="PBO Cash Investments"/>
    <s v="Pooled Cash Investments Interest Income"/>
    <n v="8167543"/>
  </r>
  <r>
    <s v="00011090060000442020"/>
    <x v="8"/>
    <n v="442020"/>
    <x v="4"/>
    <x v="0"/>
    <s v="PBO Cash Investments"/>
    <s v="Other Interest Income"/>
    <n v="9"/>
  </r>
  <r>
    <s v="00011090060000443040"/>
    <x v="50"/>
    <n v="443040"/>
    <x v="4"/>
    <x v="0"/>
    <s v="PBO Cash Investments"/>
    <s v="NCFV-From Pooled Cash Fund"/>
    <n v="-1500000"/>
  </r>
  <r>
    <s v="00011090060000499070"/>
    <x v="51"/>
    <n v="499070"/>
    <x v="1"/>
    <x v="0"/>
    <s v="PBO Cash Investments"/>
    <s v="Trfrs from Corporations"/>
    <n v="345626"/>
  </r>
  <r>
    <s v="00011090080001420315"/>
    <x v="52"/>
    <n v="420315"/>
    <x v="3"/>
    <x v="0"/>
    <s v="PBO Econ Dev &amp; Strategic Inv.-GF"/>
    <s v="Public Improvement District Fees"/>
    <n v="36000"/>
  </r>
  <r>
    <s v="00011100010000413060"/>
    <x v="53"/>
    <n v="413060"/>
    <x v="2"/>
    <x v="0"/>
    <s v="General Adm NonDivisional"/>
    <s v="Other Federal Intergovernmental Revenue"/>
    <n v="0"/>
  </r>
  <r>
    <s v="00011100010000414030"/>
    <x v="54"/>
    <n v="414030"/>
    <x v="2"/>
    <x v="0"/>
    <s v="General Adm NonDivisional"/>
    <s v="Electric Co-op Capital Credit Revenue"/>
    <n v="0"/>
  </r>
  <r>
    <s v="00011100010000415100"/>
    <x v="55"/>
    <n v="415100"/>
    <x v="2"/>
    <x v="0"/>
    <s v="General Adm NonDivisional"/>
    <s v="Austin Affordable Housing Revenue"/>
    <n v="15163"/>
  </r>
  <r>
    <s v="00011100010000415101"/>
    <x v="56"/>
    <n v="415101"/>
    <x v="2"/>
    <x v="0"/>
    <s v="General Adm NonDivisional"/>
    <s v="Fish and Wildlife Revenue"/>
    <n v="25288"/>
  </r>
  <r>
    <s v="00011100010000417980"/>
    <x v="57"/>
    <n v="417980"/>
    <x v="2"/>
    <x v="0"/>
    <s v="General Adm NonDivisional"/>
    <s v="Bingo Gross Receipts Tax"/>
    <n v="430324"/>
  </r>
  <r>
    <s v="00011100010000417990"/>
    <x v="58"/>
    <n v="417990"/>
    <x v="2"/>
    <x v="0"/>
    <s v="General Adm NonDivisional"/>
    <s v="Mixed Beverage Tax"/>
    <n v="13165450"/>
  </r>
  <r>
    <s v="00011100010000429060"/>
    <x v="59"/>
    <n v="429060"/>
    <x v="3"/>
    <x v="0"/>
    <s v="General Adm NonDivisional"/>
    <s v="Notary Fee"/>
    <n v="2870"/>
  </r>
  <r>
    <s v="00011100010000481000"/>
    <x v="0"/>
    <n v="481000"/>
    <x v="0"/>
    <x v="0"/>
    <s v="General Adm NonDivisional"/>
    <s v="Other Revenue"/>
    <n v="0"/>
  </r>
  <r>
    <s v="00011100010000481030"/>
    <x v="60"/>
    <n v="481030"/>
    <x v="0"/>
    <x v="0"/>
    <s v="General Adm NonDivisional"/>
    <s v="Nature Conservancy Revenue"/>
    <n v="0"/>
  </r>
  <r>
    <s v="00011100010000481040"/>
    <x v="61"/>
    <n v="481040"/>
    <x v="0"/>
    <x v="0"/>
    <s v="General Adm NonDivisional"/>
    <s v="Contributions-Donations"/>
    <n v="0"/>
  </r>
  <r>
    <s v="00011100010000481140"/>
    <x v="9"/>
    <n v="481140"/>
    <x v="0"/>
    <x v="0"/>
    <s v="General Adm NonDivisional"/>
    <s v="Miscellaneous Collections"/>
    <n v="30000"/>
  </r>
  <r>
    <s v="00011100010000481145"/>
    <x v="62"/>
    <n v="481145"/>
    <x v="0"/>
    <x v="0"/>
    <s v="General Adm NonDivisional"/>
    <s v="Other Revenue-Unclaimed Vendor Checks"/>
    <n v="15467"/>
  </r>
  <r>
    <s v="00011100010000483080"/>
    <x v="45"/>
    <n v="483080"/>
    <x v="0"/>
    <x v="0"/>
    <s v="General Adm NonDivisional"/>
    <s v="Sale Of Recycling Material"/>
    <n v="7847"/>
  </r>
  <r>
    <s v="00011100010000483090"/>
    <x v="63"/>
    <n v="483090"/>
    <x v="0"/>
    <x v="0"/>
    <s v="General Adm NonDivisional"/>
    <s v="Sale Of Surplus Equipment"/>
    <n v="20000"/>
  </r>
  <r>
    <s v="00011100010000486010"/>
    <x v="64"/>
    <n v="486010"/>
    <x v="0"/>
    <x v="0"/>
    <s v="General Adm NonDivisional"/>
    <s v="Income From Law Suit Settlements"/>
    <n v="288556"/>
  </r>
  <r>
    <s v="00011100010000490101"/>
    <x v="65"/>
    <n v="490101"/>
    <x v="1"/>
    <x v="0"/>
    <s v="General Adm NonDivisional"/>
    <s v="Trfrs from Co Atty Proc Site Orders-Capso Fd"/>
    <n v="18351"/>
  </r>
  <r>
    <s v="00011100010000499040"/>
    <x v="66"/>
    <n v="499040"/>
    <x v="1"/>
    <x v="0"/>
    <s v="General Adm NonDivisional"/>
    <s v="Trfrs from Road &amp; Bridge-Misdmnr Non Traffic Fines"/>
    <n v="0"/>
  </r>
  <r>
    <s v="00011100010000499050"/>
    <x v="67"/>
    <n v="499050"/>
    <x v="1"/>
    <x v="0"/>
    <s v="General Adm NonDivisional"/>
    <s v="Trfrs from Road &amp; Bridge-Felony Non Traffic Fines"/>
    <n v="0"/>
  </r>
  <r>
    <s v="00011100010000499060"/>
    <x v="68"/>
    <n v="499060"/>
    <x v="1"/>
    <x v="0"/>
    <s v="General Adm NonDivisional"/>
    <s v="Trfrs from Road &amp; Bridge-Misdemeanor Traffic Fines"/>
    <n v="0"/>
  </r>
  <r>
    <s v="00011100010000499210"/>
    <x v="69"/>
    <n v="499210"/>
    <x v="1"/>
    <x v="0"/>
    <s v="General Adm NonDivisional"/>
    <s v="Sale of Major Assets"/>
    <n v="250000"/>
  </r>
  <r>
    <s v="00011100010001481000"/>
    <x v="0"/>
    <n v="481000"/>
    <x v="0"/>
    <x v="0"/>
    <s v="General Adm NonDivisional"/>
    <s v="Other Revenue"/>
    <n v="0"/>
  </r>
  <r>
    <s v="00011100010001481100"/>
    <x v="70"/>
    <n v="481100"/>
    <x v="0"/>
    <x v="0"/>
    <s v="General Adm Non Divisional-GF"/>
    <s v="Refunds Income"/>
    <n v="0"/>
  </r>
  <r>
    <s v="00011100010001484025"/>
    <x v="71"/>
    <n v="484025"/>
    <x v="0"/>
    <x v="0"/>
    <s v="General Adm Non Divisional-GF"/>
    <s v="308 Guadalupe Land Rent Revenue"/>
    <n v="0"/>
  </r>
  <r>
    <s v="00011110010001481000"/>
    <x v="0"/>
    <n v="481000"/>
    <x v="0"/>
    <x v="0"/>
    <s v="HRMD Adm-GF"/>
    <s v="Other Revenue"/>
    <n v="0"/>
  </r>
  <r>
    <s v="00011110040001481140"/>
    <x v="9"/>
    <n v="481140"/>
    <x v="0"/>
    <x v="0"/>
    <s v="HRMD Risk Mgmt-GF"/>
    <s v="Miscellaneous Collections"/>
    <n v="0"/>
  </r>
  <r>
    <s v="00011120020001411060"/>
    <x v="3"/>
    <n v="411060"/>
    <x v="2"/>
    <x v="0"/>
    <s v="TCIS Adm-GF"/>
    <s v="Grant Partial Reimbursement Revenue"/>
    <n v="0"/>
  </r>
  <r>
    <s v="00011120040001424010"/>
    <x v="72"/>
    <n v="424010"/>
    <x v="3"/>
    <x v="0"/>
    <s v="TCIS NSS-GF"/>
    <s v="Commissions From Pay Stations"/>
    <n v="0"/>
  </r>
  <r>
    <s v="00011120040001424060"/>
    <x v="73"/>
    <n v="424060"/>
    <x v="3"/>
    <x v="0"/>
    <s v="TCIS NSS-GF"/>
    <s v="Contractual Services-Telephone Monitoring Svs"/>
    <n v="34605"/>
  </r>
  <r>
    <s v="00011120040001481000"/>
    <x v="0"/>
    <n v="481000"/>
    <x v="0"/>
    <x v="0"/>
    <s v="TCIS NSS-GF"/>
    <s v="Other Revenue"/>
    <n v="0"/>
  </r>
  <r>
    <s v="00011120040001481140"/>
    <x v="9"/>
    <n v="481140"/>
    <x v="0"/>
    <x v="0"/>
    <s v="TCIS NSS-GF"/>
    <s v="Miscellaneous Collections"/>
    <n v="0"/>
  </r>
  <r>
    <s v="00011120040001481320"/>
    <x v="74"/>
    <n v="481320"/>
    <x v="0"/>
    <x v="0"/>
    <s v="TCIS NSS-GF"/>
    <s v="Contracted Services"/>
    <n v="27720"/>
  </r>
  <r>
    <s v="00011120140001481000"/>
    <x v="0"/>
    <n v="481000"/>
    <x v="0"/>
    <x v="0"/>
    <s v="TCIS Program Mgmt Office-GF"/>
    <s v="Other Revenue"/>
    <n v="0"/>
  </r>
  <r>
    <s v="00011140010001481040"/>
    <x v="61"/>
    <n v="481040"/>
    <x v="0"/>
    <x v="0"/>
    <s v="FMD Adm-GF"/>
    <s v="Contributions-Donations"/>
    <n v="0"/>
  </r>
  <r>
    <s v="00011140010001481140"/>
    <x v="9"/>
    <n v="481140"/>
    <x v="0"/>
    <x v="0"/>
    <s v="FMD Adm-GF"/>
    <s v="Miscellaneous Collections"/>
    <n v="0"/>
  </r>
  <r>
    <s v="00011140010001483060"/>
    <x v="75"/>
    <n v="483060"/>
    <x v="0"/>
    <x v="0"/>
    <s v="FMD Adm-GF"/>
    <s v="Sale Of Property"/>
    <n v="0"/>
  </r>
  <r>
    <s v="00011140010001484070"/>
    <x v="76"/>
    <n v="484070"/>
    <x v="0"/>
    <x v="0"/>
    <s v="FMD Adm-GF"/>
    <s v="Other Buildings Rent Revenue"/>
    <n v="520747"/>
  </r>
  <r>
    <s v="00011140010001484100"/>
    <x v="77"/>
    <n v="484100"/>
    <x v="0"/>
    <x v="0"/>
    <s v="FMD Adm-GF"/>
    <s v="Smart Facility Rent Revenue"/>
    <n v="306214"/>
  </r>
  <r>
    <s v="00011140010001499210"/>
    <x v="69"/>
    <n v="499210"/>
    <x v="1"/>
    <x v="0"/>
    <s v="FMD Adm-GF"/>
    <s v="Sale of Major Assets"/>
    <n v="0"/>
  </r>
  <r>
    <s v="00011140070000484090"/>
    <x v="78"/>
    <n v="484090"/>
    <x v="0"/>
    <x v="0"/>
    <s v="FMD Facilities Engineering-Cap Proj"/>
    <s v="Other Land Rent Revenue"/>
    <n v="0"/>
  </r>
  <r>
    <s v="00011140090001426200"/>
    <x v="79"/>
    <n v="426200"/>
    <x v="3"/>
    <x v="0"/>
    <s v="FMD Building Maintenance-GF"/>
    <s v="Concession Revenue"/>
    <n v="42500"/>
  </r>
  <r>
    <s v="00011140090001481140"/>
    <x v="9"/>
    <n v="481140"/>
    <x v="0"/>
    <x v="0"/>
    <s v="FMD Building Maintenance-GF"/>
    <s v="Miscellaneous Collections"/>
    <n v="0"/>
  </r>
  <r>
    <s v="00011140100001484090"/>
    <x v="78"/>
    <n v="484090"/>
    <x v="0"/>
    <x v="0"/>
    <s v="FMD Old Courthouse Block-GF"/>
    <s v="Other Land Rent Revenue"/>
    <n v="0"/>
  </r>
  <r>
    <s v="00011150010001481140"/>
    <x v="9"/>
    <n v="481140"/>
    <x v="0"/>
    <x v="0"/>
    <s v="Purchasing Office Administration-GF"/>
    <s v="Miscellaneous Collections"/>
    <n v="0"/>
  </r>
  <r>
    <s v="00011150010001483080"/>
    <x v="45"/>
    <n v="483080"/>
    <x v="0"/>
    <x v="0"/>
    <s v="Purchasing Office Administration-GF"/>
    <s v="Sale Of Recycling Material"/>
    <n v="0"/>
  </r>
  <r>
    <s v="00011150010001483090"/>
    <x v="63"/>
    <n v="483090"/>
    <x v="0"/>
    <x v="0"/>
    <s v="Purchasing Office Administration-GF"/>
    <s v="Sale Of Surplus Equipment"/>
    <n v="0"/>
  </r>
  <r>
    <s v="00011150010001499210"/>
    <x v="69"/>
    <n v="499210"/>
    <x v="1"/>
    <x v="0"/>
    <s v="Purchasing Office Administration-GF"/>
    <s v="Sale of Major Assets"/>
    <n v="0"/>
  </r>
  <r>
    <s v="00011170010001481000"/>
    <x v="0"/>
    <n v="481000"/>
    <x v="0"/>
    <x v="0"/>
    <s v="Historical Commission-GF"/>
    <s v="Other Revenue"/>
    <n v="0"/>
  </r>
  <r>
    <s v="00011170010001485190"/>
    <x v="80"/>
    <n v="485190"/>
    <x v="0"/>
    <x v="0"/>
    <s v="Historical Commission-GF"/>
    <s v="Donation"/>
    <n v="0"/>
  </r>
  <r>
    <s v="00011190010001414090"/>
    <x v="81"/>
    <n v="414090"/>
    <x v="2"/>
    <x v="0"/>
    <s v="CA Civil-GF"/>
    <s v="Prosecutor Longevity"/>
    <n v="77146"/>
  </r>
  <r>
    <s v="00011190010001420040"/>
    <x v="82"/>
    <n v="420040"/>
    <x v="3"/>
    <x v="0"/>
    <s v="CA Civil-GF"/>
    <s v="Attorney Fees"/>
    <n v="0"/>
  </r>
  <r>
    <s v="00011190010001420100"/>
    <x v="83"/>
    <n v="420100"/>
    <x v="3"/>
    <x v="0"/>
    <s v="CA Civil-GF"/>
    <s v="Civil Filing Fee"/>
    <n v="942433"/>
  </r>
  <r>
    <s v="00011190010001420310"/>
    <x v="84"/>
    <n v="420310"/>
    <x v="3"/>
    <x v="0"/>
    <s v="CA Civil-GF"/>
    <s v="Expert Witness Testimony Fee"/>
    <n v="0"/>
  </r>
  <r>
    <s v="00011190010001422010"/>
    <x v="85"/>
    <n v="422010"/>
    <x v="3"/>
    <x v="0"/>
    <s v="CA Civil-GF"/>
    <s v="Attorney Services-Hospital District"/>
    <n v="360000"/>
  </r>
  <r>
    <s v="00011190010001481140"/>
    <x v="9"/>
    <n v="481140"/>
    <x v="0"/>
    <x v="0"/>
    <s v="CA Civil-GF"/>
    <s v="Miscellaneous Collections"/>
    <n v="0"/>
  </r>
  <r>
    <s v="00011190010001490101"/>
    <x v="65"/>
    <n v="490101"/>
    <x v="1"/>
    <x v="0"/>
    <s v="CA Civil-GF"/>
    <s v="Trfrs from Co Atty Proc Site Orders-Capso Fd"/>
    <n v="0"/>
  </r>
  <r>
    <s v="00011190020001414020"/>
    <x v="86"/>
    <n v="414020"/>
    <x v="2"/>
    <x v="0"/>
    <s v="CA Criminal-GF"/>
    <s v="County Prosecutors Compensation"/>
    <n v="70000"/>
  </r>
  <r>
    <s v="00011190020001414090"/>
    <x v="81"/>
    <n v="414090"/>
    <x v="2"/>
    <x v="0"/>
    <s v="CA Criminal-GF"/>
    <s v="Prosecutor Longevity"/>
    <n v="75874"/>
  </r>
  <r>
    <s v="00011190020001420200"/>
    <x v="87"/>
    <n v="420200"/>
    <x v="3"/>
    <x v="0"/>
    <s v="CA Criminal-GF"/>
    <s v="Criminal Fees-Other"/>
    <n v="94053"/>
  </r>
  <r>
    <s v="00011190020001430030"/>
    <x v="88"/>
    <n v="430030"/>
    <x v="6"/>
    <x v="0"/>
    <s v="CA Criminal-GF"/>
    <s v="Environmental Fines"/>
    <n v="500"/>
  </r>
  <r>
    <s v="00011190020001440010"/>
    <x v="15"/>
    <n v="440010"/>
    <x v="4"/>
    <x v="0"/>
    <s v="CA Criminal-GF"/>
    <s v="Demand Account Interest Income"/>
    <n v="570"/>
  </r>
  <r>
    <s v="00011190020001481020"/>
    <x v="89"/>
    <n v="481020"/>
    <x v="0"/>
    <x v="0"/>
    <s v="CA Criminal-GF"/>
    <s v="College Work Study"/>
    <n v="7858"/>
  </r>
  <r>
    <s v="00011190030001414090"/>
    <x v="81"/>
    <n v="414090"/>
    <x v="2"/>
    <x v="0"/>
    <s v="CA Check Division-GF"/>
    <s v="Prosecutor Longevity"/>
    <n v="2581"/>
  </r>
  <r>
    <s v="00011190030001440010"/>
    <x v="15"/>
    <n v="440010"/>
    <x v="4"/>
    <x v="0"/>
    <s v="CA Check Division-GF"/>
    <s v="Demand Account Interest Income"/>
    <n v="723"/>
  </r>
  <r>
    <s v="00011190030001481020"/>
    <x v="89"/>
    <n v="481020"/>
    <x v="0"/>
    <x v="0"/>
    <s v="CA Check Division-GF"/>
    <s v="College Work Study"/>
    <n v="5941"/>
  </r>
  <r>
    <s v="00011190040001492031"/>
    <x v="90"/>
    <n v="492031"/>
    <x v="1"/>
    <x v="0"/>
    <s v="CA Underage Drinking Prvtn-GF"/>
    <s v="Trfrs from Texas Dpt of Transportation"/>
    <n v="0"/>
  </r>
  <r>
    <s v="00011200010001481140"/>
    <x v="9"/>
    <n v="481140"/>
    <x v="0"/>
    <x v="0"/>
    <s v="Co Clerk Adm-GF"/>
    <s v="Miscellaneous Collections"/>
    <n v="0"/>
  </r>
  <r>
    <s v="00011200010001490129"/>
    <x v="91"/>
    <n v="490129"/>
    <x v="1"/>
    <x v="0"/>
    <s v="Co Clerk Adm-GF"/>
    <s v="Trfrs from Co Clerk Archival Fd"/>
    <n v="7702"/>
  </r>
  <r>
    <s v="00011200040001421220"/>
    <x v="4"/>
    <n v="421220"/>
    <x v="3"/>
    <x v="0"/>
    <s v="Co Clerk Eln Adm-GF"/>
    <s v="Miscellaneous Fees"/>
    <n v="0"/>
  </r>
  <r>
    <s v="00011200040001422120"/>
    <x v="92"/>
    <n v="422120"/>
    <x v="3"/>
    <x v="0"/>
    <s v="Co Clerk Eln Adm-GF"/>
    <s v="Contractual Services-Election Services"/>
    <n v="700000"/>
  </r>
  <r>
    <s v="00011200040001422121"/>
    <x v="93"/>
    <n v="422121"/>
    <x v="3"/>
    <x v="0"/>
    <s v="Co Clerk Eln Adm-GF"/>
    <s v="Election Equipment Rental"/>
    <n v="7250"/>
  </r>
  <r>
    <s v="00011200040001481140"/>
    <x v="9"/>
    <n v="481140"/>
    <x v="0"/>
    <x v="0"/>
    <s v="Co Clerk Eln Adm-GF"/>
    <s v="Miscellaneous Collections"/>
    <n v="0"/>
  </r>
  <r>
    <s v="00011200060001420050"/>
    <x v="94"/>
    <n v="420050"/>
    <x v="3"/>
    <x v="0"/>
    <s v="Co Clerk Probate-GF"/>
    <s v="Attorney Ad Litem Fee-Mental Health"/>
    <n v="157610"/>
  </r>
  <r>
    <s v="00011200060001420120"/>
    <x v="95"/>
    <n v="420120"/>
    <x v="3"/>
    <x v="0"/>
    <s v="Co Clerk Probate-GF"/>
    <s v="Court Clerk Fees"/>
    <n v="2000"/>
  </r>
  <r>
    <s v="00011200060001420410"/>
    <x v="96"/>
    <n v="420410"/>
    <x v="3"/>
    <x v="0"/>
    <s v="Co Clerk Probate-GF"/>
    <s v="Jury Fees"/>
    <n v="210"/>
  </r>
  <r>
    <s v="00011200060001420510"/>
    <x v="97"/>
    <n v="420510"/>
    <x v="3"/>
    <x v="0"/>
    <s v="Co Clerk Probate-GF"/>
    <s v="Mental Health Service &amp; Doc Fee"/>
    <n v="69350"/>
  </r>
  <r>
    <s v="00011200060001420580"/>
    <x v="98"/>
    <n v="420580"/>
    <x v="3"/>
    <x v="0"/>
    <s v="Co Clerk Probate-GF"/>
    <s v="Probate Service Fee"/>
    <n v="171520"/>
  </r>
  <r>
    <s v="00011200060001421010"/>
    <x v="99"/>
    <n v="421010"/>
    <x v="3"/>
    <x v="0"/>
    <s v="Co Clerk Probate-GF"/>
    <s v="Alarm Registration Fee"/>
    <n v="0"/>
  </r>
  <r>
    <s v="00011200060001421140"/>
    <x v="100"/>
    <n v="421140"/>
    <x v="3"/>
    <x v="0"/>
    <s v="Co Clerk Probate-GF"/>
    <s v="Fees For Copies"/>
    <n v="58170"/>
  </r>
  <r>
    <s v="00011200060001421300"/>
    <x v="13"/>
    <n v="421300"/>
    <x v="3"/>
    <x v="0"/>
    <s v="Co Clerk Probate-GF"/>
    <s v="Returned Check Fee"/>
    <n v="100"/>
  </r>
  <r>
    <s v="00011200060001421390"/>
    <x v="101"/>
    <n v="421390"/>
    <x v="3"/>
    <x v="0"/>
    <s v="Co Clerk Probate-GF"/>
    <s v="Trust Fund Fee"/>
    <n v="2000"/>
  </r>
  <r>
    <s v="00011200060001430050"/>
    <x v="102"/>
    <n v="430050"/>
    <x v="6"/>
    <x v="0"/>
    <s v="Co Clerk Probate-GF"/>
    <s v="Probate Fines"/>
    <n v="5000"/>
  </r>
  <r>
    <s v="00011200060001431010"/>
    <x v="103"/>
    <n v="431010"/>
    <x v="6"/>
    <x v="0"/>
    <s v="Co Clerk Probate-GF"/>
    <s v="Bond Forfeitures"/>
    <n v="0"/>
  </r>
  <r>
    <s v="00011200070001420100"/>
    <x v="83"/>
    <n v="420100"/>
    <x v="3"/>
    <x v="0"/>
    <s v="Co Clerk Civil-GF"/>
    <s v="Civil Filing Fee"/>
    <n v="342430"/>
  </r>
  <r>
    <s v="00011200070001420120"/>
    <x v="95"/>
    <n v="420120"/>
    <x v="3"/>
    <x v="0"/>
    <s v="Co Clerk Civil-GF"/>
    <s v="Court Clerk Fees"/>
    <n v="0"/>
  </r>
  <r>
    <s v="00011200070001420410"/>
    <x v="96"/>
    <n v="420410"/>
    <x v="3"/>
    <x v="0"/>
    <s v="Co Clerk Civil-GF"/>
    <s v="Jury Fees"/>
    <n v="43440"/>
  </r>
  <r>
    <s v="00011200070001420580"/>
    <x v="98"/>
    <n v="420580"/>
    <x v="3"/>
    <x v="0"/>
    <s v="Co Clerk Civil-GF"/>
    <s v="Probate Service Fee"/>
    <n v="400"/>
  </r>
  <r>
    <s v="00011200070001421140"/>
    <x v="100"/>
    <n v="421140"/>
    <x v="3"/>
    <x v="0"/>
    <s v="Co Clerk Civil-GF"/>
    <s v="Fees For Copies"/>
    <n v="35320"/>
  </r>
  <r>
    <s v="00011200070001421300"/>
    <x v="13"/>
    <n v="421300"/>
    <x v="3"/>
    <x v="0"/>
    <s v="Co Clerk Civil-GF"/>
    <s v="Returned Check Fee"/>
    <n v="100"/>
  </r>
  <r>
    <s v="00011200070001421390"/>
    <x v="101"/>
    <n v="421390"/>
    <x v="3"/>
    <x v="0"/>
    <s v="Co Clerk Civil-GF"/>
    <s v="Trust Fund Fee"/>
    <n v="7530"/>
  </r>
  <r>
    <s v="00011200070001431010"/>
    <x v="103"/>
    <n v="431010"/>
    <x v="6"/>
    <x v="0"/>
    <s v="Co Clerk Civil-GF"/>
    <s v="Bond Forfeitures"/>
    <n v="654799"/>
  </r>
  <r>
    <s v="00011200080001420120"/>
    <x v="95"/>
    <n v="420120"/>
    <x v="3"/>
    <x v="0"/>
    <s v="Co Clerk Crm-GF"/>
    <s v="Court Clerk Fees"/>
    <n v="150760"/>
  </r>
  <r>
    <s v="00011200080001420180"/>
    <x v="104"/>
    <n v="420180"/>
    <x v="3"/>
    <x v="0"/>
    <s v="Co Clerk Crm-GF"/>
    <s v="Criminal Bond Administrative Fee"/>
    <n v="14970"/>
  </r>
  <r>
    <s v="00011200080001420410"/>
    <x v="96"/>
    <n v="420410"/>
    <x v="3"/>
    <x v="0"/>
    <s v="Co Clerk Crm-GF"/>
    <s v="Jury Fees"/>
    <n v="570"/>
  </r>
  <r>
    <s v="00011200080001421140"/>
    <x v="100"/>
    <n v="421140"/>
    <x v="3"/>
    <x v="0"/>
    <s v="Co Clerk Crm-GF"/>
    <s v="Fees For Copies"/>
    <n v="54590"/>
  </r>
  <r>
    <s v="00011200090001421140"/>
    <x v="100"/>
    <n v="421140"/>
    <x v="3"/>
    <x v="0"/>
    <s v="Co Clerk Recording-GF"/>
    <s v="Fees For Copies"/>
    <n v="174210"/>
  </r>
  <r>
    <s v="00011200090001421190"/>
    <x v="105"/>
    <n v="421190"/>
    <x v="3"/>
    <x v="0"/>
    <s v="Co Clerk Recording-GF"/>
    <s v="Fees For Microfilm"/>
    <n v="21260"/>
  </r>
  <r>
    <s v="00011200090001421270"/>
    <x v="106"/>
    <n v="421270"/>
    <x v="3"/>
    <x v="0"/>
    <s v="Co Clerk Recording-GF"/>
    <s v="Recording Fees"/>
    <n v="4961410"/>
  </r>
  <r>
    <s v="00011200100001421140"/>
    <x v="100"/>
    <n v="421140"/>
    <x v="3"/>
    <x v="0"/>
    <s v="Co Clerk Records Mgmt-GF"/>
    <s v="Fees For Copies"/>
    <n v="25000"/>
  </r>
  <r>
    <s v="00011210010001411060"/>
    <x v="3"/>
    <n v="411060"/>
    <x v="2"/>
    <x v="0"/>
    <s v="Dist Clerk Civil-GF"/>
    <s v="Grant Partial Reimbursement Revenue"/>
    <n v="139263"/>
  </r>
  <r>
    <s v="00011210010001420100"/>
    <x v="83"/>
    <n v="420100"/>
    <x v="3"/>
    <x v="0"/>
    <s v="Dist Clerk Civil-GF"/>
    <s v="Civil Filing Fee"/>
    <n v="1114423"/>
  </r>
  <r>
    <s v="00011210010001420265"/>
    <x v="107"/>
    <n v="420265"/>
    <x v="3"/>
    <x v="0"/>
    <s v="Dist Clerk Civil-GF"/>
    <s v="SAPCRS Transfer Fee"/>
    <n v="2528"/>
  </r>
  <r>
    <s v="00011210010001420410"/>
    <x v="96"/>
    <n v="420410"/>
    <x v="3"/>
    <x v="0"/>
    <s v="Dist Clerk Civil-GF"/>
    <s v="Jury Fees"/>
    <n v="476805"/>
  </r>
  <r>
    <s v="00011210010001421140"/>
    <x v="100"/>
    <n v="421140"/>
    <x v="3"/>
    <x v="0"/>
    <s v="Dist Clerk Civil-GF"/>
    <s v="Fees For Copies"/>
    <n v="364802"/>
  </r>
  <r>
    <s v="00011210010001421240"/>
    <x v="108"/>
    <n v="421240"/>
    <x v="3"/>
    <x v="0"/>
    <s v="Dist Clerk Civil-GF"/>
    <s v="Passport Fee"/>
    <n v="838188"/>
  </r>
  <r>
    <s v="00011210010001421280"/>
    <x v="109"/>
    <n v="421280"/>
    <x v="3"/>
    <x v="0"/>
    <s v="Dist Clerk Civil-GF"/>
    <s v="Record Search Fee"/>
    <n v="14247"/>
  </r>
  <r>
    <s v="00011210010001421300"/>
    <x v="13"/>
    <n v="421300"/>
    <x v="3"/>
    <x v="0"/>
    <s v="Dist Clerk Civil-GF"/>
    <s v="Returned Check Fee"/>
    <n v="302"/>
  </r>
  <r>
    <s v="00011210010001421390"/>
    <x v="101"/>
    <n v="421390"/>
    <x v="3"/>
    <x v="0"/>
    <s v="Dist Clerk Civil-GF"/>
    <s v="Trust Fund Fee"/>
    <n v="6391"/>
  </r>
  <r>
    <s v="00011210010001421400"/>
    <x v="110"/>
    <n v="421400"/>
    <x v="3"/>
    <x v="0"/>
    <s v="Dist Clerk Civil-GF"/>
    <s v="Vital Statistic Report Fee"/>
    <n v="3209"/>
  </r>
  <r>
    <s v="00011210010001422310"/>
    <x v="111"/>
    <n v="422310"/>
    <x v="3"/>
    <x v="0"/>
    <s v="Dist Clerk Civil-GF"/>
    <s v="Jury Impaneling Services"/>
    <n v="16412"/>
  </r>
  <r>
    <s v="00011210010001431010"/>
    <x v="103"/>
    <n v="431010"/>
    <x v="6"/>
    <x v="0"/>
    <s v="Dist Clerk Civil-GF"/>
    <s v="Bond Forfeitures"/>
    <n v="206858"/>
  </r>
  <r>
    <s v="00011210010001442020"/>
    <x v="8"/>
    <n v="442020"/>
    <x v="4"/>
    <x v="0"/>
    <s v="Dist Clerk Civil-GF"/>
    <s v="Other Interest Income"/>
    <n v="10763"/>
  </r>
  <r>
    <s v="00011210010001481060"/>
    <x v="112"/>
    <n v="481060"/>
    <x v="0"/>
    <x v="0"/>
    <s v="Dist Clerk Civil-GF"/>
    <s v="Forfeited Jury Pay"/>
    <n v="33451"/>
  </r>
  <r>
    <s v="00011210020001420180"/>
    <x v="104"/>
    <n v="420180"/>
    <x v="3"/>
    <x v="0"/>
    <s v="Dist Clerk Crm-GF"/>
    <s v="Criminal Bond Administrative Fee"/>
    <n v="8101"/>
  </r>
  <r>
    <s v="00011210020001420200"/>
    <x v="87"/>
    <n v="420200"/>
    <x v="3"/>
    <x v="0"/>
    <s v="Dist Clerk Crm-GF"/>
    <s v="Criminal Fees-Other"/>
    <n v="89267"/>
  </r>
  <r>
    <s v="00011210020001420410"/>
    <x v="96"/>
    <n v="420410"/>
    <x v="3"/>
    <x v="0"/>
    <s v="Dist Clerk Crm-GF"/>
    <s v="Jury Fees"/>
    <n v="702"/>
  </r>
  <r>
    <s v="00011210020001421140"/>
    <x v="100"/>
    <n v="421140"/>
    <x v="3"/>
    <x v="0"/>
    <s v="Dist Clerk Crm-GF"/>
    <s v="Fees For Copies"/>
    <n v="23774"/>
  </r>
  <r>
    <s v="00011210030001481000"/>
    <x v="0"/>
    <n v="481000"/>
    <x v="0"/>
    <x v="0"/>
    <s v="Dist Clerk District Legally Mtd Civil-GF"/>
    <s v="Other Revenue"/>
    <n v="0"/>
  </r>
  <r>
    <s v="00011210030001481140"/>
    <x v="9"/>
    <n v="481140"/>
    <x v="0"/>
    <x v="0"/>
    <s v="Dist Clerk District Legally Mtd Civil-GF"/>
    <s v="Miscellaneous Collections"/>
    <n v="0"/>
  </r>
  <r>
    <s v="00011210030001490120"/>
    <x v="113"/>
    <n v="490120"/>
    <x v="1"/>
    <x v="0"/>
    <s v="Dist Clerk District Legally Mtd Civil-GF"/>
    <s v="Trfrs from Abandoned Vehicle/Livestock Fd"/>
    <n v="0"/>
  </r>
  <r>
    <s v="00011220010001420640"/>
    <x v="114"/>
    <n v="420640"/>
    <x v="3"/>
    <x v="0"/>
    <s v="Civil Courts District-GF"/>
    <s v="Tax Master Fee"/>
    <n v="37729"/>
  </r>
  <r>
    <s v="00011220020001420400"/>
    <x v="115"/>
    <n v="420400"/>
    <x v="3"/>
    <x v="0"/>
    <s v="Civil Courts County-GF"/>
    <s v="Judiciary Fees"/>
    <n v="168000"/>
  </r>
  <r>
    <s v="00011230010001414090"/>
    <x v="81"/>
    <n v="414090"/>
    <x v="2"/>
    <x v="0"/>
    <s v="DA Criminal Justice-GF"/>
    <s v="Prosecutor Longevity"/>
    <n v="192300"/>
  </r>
  <r>
    <s v="00011230010001414095"/>
    <x v="116"/>
    <n v="414095"/>
    <x v="2"/>
    <x v="0"/>
    <s v="DA Criminal Justice-GF"/>
    <s v="Felony Prosecutor Supplemental Salary"/>
    <n v="4467"/>
  </r>
  <r>
    <s v="00011230010001414120"/>
    <x v="117"/>
    <n v="414120"/>
    <x v="2"/>
    <x v="0"/>
    <s v="DA Criminal Justice-GF"/>
    <s v="Other State Revenue"/>
    <n v="45010"/>
  </r>
  <r>
    <s v="00011230010001420200"/>
    <x v="87"/>
    <n v="420200"/>
    <x v="3"/>
    <x v="0"/>
    <s v="DA Criminal Justice-GF"/>
    <s v="Criminal Fees-Other"/>
    <n v="17538"/>
  </r>
  <r>
    <s v="00011230010001422030"/>
    <x v="118"/>
    <n v="422030"/>
    <x v="3"/>
    <x v="0"/>
    <s v="DA Criminal Justice-GF"/>
    <s v="Attorney Services-Other"/>
    <n v="0"/>
  </r>
  <r>
    <s v="00011230010001422440"/>
    <x v="119"/>
    <n v="422440"/>
    <x v="3"/>
    <x v="0"/>
    <s v="DA Criminal Justice-GF"/>
    <s v="Welfare Fraud Prosecution Services"/>
    <n v="0"/>
  </r>
  <r>
    <s v="00011230010001425030"/>
    <x v="120"/>
    <n v="425030"/>
    <x v="3"/>
    <x v="0"/>
    <s v="DA Criminal Justice-GF"/>
    <s v="Expired Sewage Permit Re-Application Fee"/>
    <n v="0"/>
  </r>
  <r>
    <s v="00011230010001430030"/>
    <x v="88"/>
    <n v="430030"/>
    <x v="6"/>
    <x v="0"/>
    <s v="DA Criminal Justice-GF"/>
    <s v="Environmental Fines"/>
    <n v="25000"/>
  </r>
  <r>
    <s v="00011230010001440010"/>
    <x v="15"/>
    <n v="440010"/>
    <x v="4"/>
    <x v="0"/>
    <s v="DA Criminal Justice-GF"/>
    <s v="Demand Account Interest Income"/>
    <n v="2667"/>
  </r>
  <r>
    <s v="00011230010001481040"/>
    <x v="61"/>
    <n v="481040"/>
    <x v="0"/>
    <x v="0"/>
    <s v="DA Criminal Justice-GF"/>
    <s v="Contributions-Donations"/>
    <n v="0"/>
  </r>
  <r>
    <s v="00011230010001481140"/>
    <x v="9"/>
    <n v="481140"/>
    <x v="0"/>
    <x v="0"/>
    <s v="DA Criminal Justice-GF"/>
    <s v="Miscellaneous Collections"/>
    <n v="2762"/>
  </r>
  <r>
    <s v="00011230020001411060"/>
    <x v="3"/>
    <n v="411060"/>
    <x v="2"/>
    <x v="0"/>
    <s v="DA Civil Justice-Title IV-E Billable-GF"/>
    <s v="Grant Partial Reimbursement Revenue"/>
    <n v="80000"/>
  </r>
  <r>
    <s v="00011230040001422020"/>
    <x v="121"/>
    <n v="422020"/>
    <x v="3"/>
    <x v="0"/>
    <s v="DA Workers Comp Fraud-GF"/>
    <s v="Attorney Services-Texas Workers Comp Ins Fd"/>
    <n v="0"/>
  </r>
  <r>
    <s v="00011230070001414090"/>
    <x v="81"/>
    <n v="414090"/>
    <x v="2"/>
    <x v="0"/>
    <s v="DA Civil Js-Non-Billable-GF"/>
    <s v="Prosecutor Longevity"/>
    <n v="0"/>
  </r>
  <r>
    <s v="00011240010001411060"/>
    <x v="3"/>
    <n v="411060"/>
    <x v="2"/>
    <x v="0"/>
    <s v="Criminal Courts District-GF"/>
    <s v="Grant Partial Reimbursement Revenue"/>
    <n v="0"/>
  </r>
  <r>
    <s v="00011240010001420390"/>
    <x v="122"/>
    <n v="420390"/>
    <x v="3"/>
    <x v="0"/>
    <s v="Criminal Courts District-GF"/>
    <s v="Judiciary Collection Fee"/>
    <n v="20605"/>
  </r>
  <r>
    <s v="00011240010001481040"/>
    <x v="61"/>
    <n v="481040"/>
    <x v="0"/>
    <x v="0"/>
    <s v="Criminal Courts District-GF"/>
    <s v="Contributions-Donations"/>
    <n v="0"/>
  </r>
  <r>
    <s v="00011240010001481130"/>
    <x v="123"/>
    <n v="481130"/>
    <x v="0"/>
    <x v="0"/>
    <s v="Criminal Courts District-GF"/>
    <s v="Restitution"/>
    <n v="11174"/>
  </r>
  <r>
    <s v="00011240070001485190"/>
    <x v="80"/>
    <n v="485190"/>
    <x v="0"/>
    <x v="0"/>
    <s v="Criminal Courts 403rd District Court-GF"/>
    <s v="Donation"/>
    <n v="0"/>
  </r>
  <r>
    <s v="00011240080001485190"/>
    <x v="80"/>
    <n v="485190"/>
    <x v="0"/>
    <x v="0"/>
    <s v="Criminal Courts 427th District Court-GF"/>
    <s v="Donation"/>
    <n v="0"/>
  </r>
  <r>
    <s v="00011240110001420200"/>
    <x v="87"/>
    <n v="420200"/>
    <x v="3"/>
    <x v="0"/>
    <s v="Criminal Courts County Division-GF"/>
    <s v="Criminal Fees-Other"/>
    <n v="0"/>
  </r>
  <r>
    <s v="00011240110001420400"/>
    <x v="115"/>
    <n v="420400"/>
    <x v="3"/>
    <x v="0"/>
    <s v="Criminal Courts County Division-GF"/>
    <s v="Judiciary Fees"/>
    <n v="588000"/>
  </r>
  <r>
    <s v="00011240110001481130"/>
    <x v="123"/>
    <n v="481130"/>
    <x v="0"/>
    <x v="0"/>
    <s v="Criminal Courts County Division-GF"/>
    <s v="Restitution"/>
    <n v="139"/>
  </r>
  <r>
    <s v="00011240150001485190"/>
    <x v="80"/>
    <n v="485190"/>
    <x v="0"/>
    <x v="0"/>
    <s v="Criminal Courts County Court 6-GF"/>
    <s v="Donation"/>
    <n v="0"/>
  </r>
  <r>
    <s v="00011240190001420370"/>
    <x v="124"/>
    <n v="420370"/>
    <x v="3"/>
    <x v="0"/>
    <s v="Crm Cts Drg Ct Pg-GF"/>
    <s v="Intox &amp; Drug Conviction 10% Collection Fee"/>
    <n v="0"/>
  </r>
  <r>
    <s v="00011240460001481070"/>
    <x v="125"/>
    <n v="481070"/>
    <x v="0"/>
    <x v="0"/>
    <s v="Criminal Courts-Vet Court Optg-GF"/>
    <s v="Juror Contributions"/>
    <n v="0"/>
  </r>
  <r>
    <s v="00011250010001415090"/>
    <x v="126"/>
    <n v="415090"/>
    <x v="2"/>
    <x v="0"/>
    <s v="Probate Court-GF"/>
    <s v="Other Local Intergovernmental Revenue"/>
    <n v="0"/>
  </r>
  <r>
    <s v="00011250010001415110"/>
    <x v="127"/>
    <n v="415110"/>
    <x v="2"/>
    <x v="0"/>
    <s v="Probate Court-GF"/>
    <s v="Probate Statutory Fees"/>
    <n v="32300"/>
  </r>
  <r>
    <s v="00011250010001420560"/>
    <x v="128"/>
    <n v="420560"/>
    <x v="3"/>
    <x v="0"/>
    <s v="Probate Court-GF"/>
    <s v="Probate Hearing Fee"/>
    <n v="12000"/>
  </r>
  <r>
    <s v="00011250010001420570"/>
    <x v="129"/>
    <n v="420570"/>
    <x v="3"/>
    <x v="0"/>
    <s v="Probate Court-GF"/>
    <s v="Probate Investigator Fee"/>
    <n v="12000"/>
  </r>
  <r>
    <s v="00011250010001420580"/>
    <x v="98"/>
    <n v="420580"/>
    <x v="3"/>
    <x v="0"/>
    <s v="Probate Court-GF"/>
    <s v="Probate Service Fee"/>
    <n v="46000"/>
  </r>
  <r>
    <s v="00011250010001420590"/>
    <x v="130"/>
    <n v="420590"/>
    <x v="3"/>
    <x v="0"/>
    <s v="Probate Court-GF"/>
    <s v="Probate Training Fee"/>
    <n v="18000"/>
  </r>
  <r>
    <s v="00011250030001420560"/>
    <x v="128"/>
    <n v="420560"/>
    <x v="3"/>
    <x v="0"/>
    <s v="Probate Court-Guardianship-GF"/>
    <s v="Probate Hearing Fee"/>
    <n v="0"/>
  </r>
  <r>
    <s v="00011250030001420570"/>
    <x v="129"/>
    <n v="420570"/>
    <x v="3"/>
    <x v="0"/>
    <s v="Probate Court-Guardianship-GF"/>
    <s v="Probate Investigator Fee"/>
    <n v="0"/>
  </r>
  <r>
    <s v="00011250030001420580"/>
    <x v="98"/>
    <n v="420580"/>
    <x v="3"/>
    <x v="0"/>
    <s v="Probate Court-Guardianship-GF"/>
    <s v="Probate Service Fee"/>
    <n v="0"/>
  </r>
  <r>
    <s v="00011250030001420590"/>
    <x v="130"/>
    <n v="420590"/>
    <x v="3"/>
    <x v="0"/>
    <s v="Probate Court-Guardianship-GF"/>
    <s v="Probate Training Fee"/>
    <n v="0"/>
  </r>
  <r>
    <s v="00011260010001420100"/>
    <x v="83"/>
    <n v="420100"/>
    <x v="3"/>
    <x v="0"/>
    <s v="JP1 Civil-GF"/>
    <s v="Civil Filing Fee"/>
    <n v="89879"/>
  </r>
  <r>
    <s v="00011260010001481040"/>
    <x v="61"/>
    <n v="481040"/>
    <x v="0"/>
    <x v="0"/>
    <s v="JP1 Civil-GF"/>
    <s v="Contributions-Donations"/>
    <n v="0"/>
  </r>
  <r>
    <s v="00011260020001420200"/>
    <x v="87"/>
    <n v="420200"/>
    <x v="3"/>
    <x v="0"/>
    <s v="JP1 Criminal-GF"/>
    <s v="Criminal Fees-Other"/>
    <n v="81764"/>
  </r>
  <r>
    <s v="00011260020001420520"/>
    <x v="131"/>
    <n v="420520"/>
    <x v="3"/>
    <x v="0"/>
    <s v="JP1 Criminal-GF"/>
    <s v="Omni Denial License Renewal Fee"/>
    <n v="3719"/>
  </r>
  <r>
    <s v="00011260020001420660"/>
    <x v="31"/>
    <n v="420660"/>
    <x v="3"/>
    <x v="0"/>
    <s v="JP1 Criminal-GF"/>
    <s v="Time Payment 10% Fee"/>
    <n v="359"/>
  </r>
  <r>
    <s v="00011260020001420680"/>
    <x v="132"/>
    <n v="420680"/>
    <x v="3"/>
    <x v="0"/>
    <s v="JP1 Criminal-GF"/>
    <s v="Traffic Fees"/>
    <n v="4193"/>
  </r>
  <r>
    <s v="00011260020001421300"/>
    <x v="13"/>
    <n v="421300"/>
    <x v="3"/>
    <x v="0"/>
    <s v="JP1 Criminal-GF"/>
    <s v="Returned Check Fee"/>
    <n v="143"/>
  </r>
  <r>
    <s v="00011260020001481140"/>
    <x v="9"/>
    <n v="481140"/>
    <x v="0"/>
    <x v="0"/>
    <s v="JP1 Criminal-GF"/>
    <s v="Miscellaneous Collections"/>
    <n v="133"/>
  </r>
  <r>
    <s v="00011270010001420100"/>
    <x v="83"/>
    <n v="420100"/>
    <x v="3"/>
    <x v="0"/>
    <s v="JP2 Civil-GF"/>
    <s v="Civil Filing Fee"/>
    <n v="159298"/>
  </r>
  <r>
    <s v="00011270010001481140"/>
    <x v="9"/>
    <n v="481140"/>
    <x v="0"/>
    <x v="0"/>
    <s v="JP2 Civil-GF"/>
    <s v="Miscellaneous Collections"/>
    <n v="0"/>
  </r>
  <r>
    <s v="00011270020001420200"/>
    <x v="87"/>
    <n v="420200"/>
    <x v="3"/>
    <x v="0"/>
    <s v="JP2 Criminal-GF"/>
    <s v="Criminal Fees-Other"/>
    <n v="269238"/>
  </r>
  <r>
    <s v="00011270020001420520"/>
    <x v="131"/>
    <n v="420520"/>
    <x v="3"/>
    <x v="0"/>
    <s v="JP2 Criminal-GF"/>
    <s v="Omni Denial License Renewal Fee"/>
    <n v="13220"/>
  </r>
  <r>
    <s v="00011270020001420660"/>
    <x v="31"/>
    <n v="420660"/>
    <x v="3"/>
    <x v="0"/>
    <s v="JP2 Criminal-GF"/>
    <s v="Time Payment 10% Fee"/>
    <n v="3124"/>
  </r>
  <r>
    <s v="00011270020001420680"/>
    <x v="132"/>
    <n v="420680"/>
    <x v="3"/>
    <x v="0"/>
    <s v="JP2 Criminal-GF"/>
    <s v="Traffic Fees"/>
    <n v="10589"/>
  </r>
  <r>
    <s v="00011270020001421300"/>
    <x v="13"/>
    <n v="421300"/>
    <x v="3"/>
    <x v="0"/>
    <s v="JP2 Criminal-GF"/>
    <s v="Returned Check Fee"/>
    <n v="181"/>
  </r>
  <r>
    <s v="00011270020001481140"/>
    <x v="9"/>
    <n v="481140"/>
    <x v="0"/>
    <x v="0"/>
    <s v="JP2 Criminal-GF"/>
    <s v="Miscellaneous Collections"/>
    <n v="119"/>
  </r>
  <r>
    <s v="00011280010001420100"/>
    <x v="83"/>
    <n v="420100"/>
    <x v="3"/>
    <x v="0"/>
    <s v="JP3 Civil-GF"/>
    <s v="Civil Filing Fee"/>
    <n v="81823"/>
  </r>
  <r>
    <s v="00011280020001420200"/>
    <x v="87"/>
    <n v="420200"/>
    <x v="3"/>
    <x v="0"/>
    <s v="JP3 Criminal-GF"/>
    <s v="Criminal Fees-Other"/>
    <n v="201272"/>
  </r>
  <r>
    <s v="00011280020001420520"/>
    <x v="131"/>
    <n v="420520"/>
    <x v="3"/>
    <x v="0"/>
    <s v="JP3 Criminal-GF"/>
    <s v="Omni Denial License Renewal Fee"/>
    <n v="6804"/>
  </r>
  <r>
    <s v="00011280020001420660"/>
    <x v="31"/>
    <n v="420660"/>
    <x v="3"/>
    <x v="0"/>
    <s v="JP3 Criminal-GF"/>
    <s v="Time Payment 10% Fee"/>
    <n v="854"/>
  </r>
  <r>
    <s v="00011280020001420680"/>
    <x v="132"/>
    <n v="420680"/>
    <x v="3"/>
    <x v="0"/>
    <s v="JP3 Criminal-GF"/>
    <s v="Traffic Fees"/>
    <n v="8410"/>
  </r>
  <r>
    <s v="00011280020001421300"/>
    <x v="13"/>
    <n v="421300"/>
    <x v="3"/>
    <x v="0"/>
    <s v="JP3 Criminal-GF"/>
    <s v="Returned Check Fee"/>
    <n v="273"/>
  </r>
  <r>
    <s v="00011280020001431010"/>
    <x v="103"/>
    <n v="431010"/>
    <x v="6"/>
    <x v="0"/>
    <s v="JP3 Criminal-GF"/>
    <s v="Bond Forfeitures"/>
    <n v="0"/>
  </r>
  <r>
    <s v="00011280020001481140"/>
    <x v="9"/>
    <n v="481140"/>
    <x v="0"/>
    <x v="0"/>
    <s v="JP3 Criminal-GF"/>
    <s v="Miscellaneous Collections"/>
    <n v="182"/>
  </r>
  <r>
    <s v="00011290010001420100"/>
    <x v="83"/>
    <n v="420100"/>
    <x v="3"/>
    <x v="0"/>
    <s v="JP4 Civil-GF"/>
    <s v="Civil Filing Fee"/>
    <n v="87007"/>
  </r>
  <r>
    <s v="00011290010001421300"/>
    <x v="13"/>
    <n v="421300"/>
    <x v="3"/>
    <x v="0"/>
    <s v="JP4 Civil-GF"/>
    <s v="Returned Check Fee"/>
    <n v="72"/>
  </r>
  <r>
    <s v="00011290010001430020"/>
    <x v="133"/>
    <n v="430020"/>
    <x v="6"/>
    <x v="0"/>
    <s v="JP4 Civil-GF"/>
    <s v="Fines"/>
    <n v="0"/>
  </r>
  <r>
    <s v="00011290020001420200"/>
    <x v="87"/>
    <n v="420200"/>
    <x v="3"/>
    <x v="0"/>
    <s v="JP4 Criminal-GF"/>
    <s v="Criminal Fees-Other"/>
    <n v="104839"/>
  </r>
  <r>
    <s v="00011290020001420520"/>
    <x v="131"/>
    <n v="420520"/>
    <x v="3"/>
    <x v="0"/>
    <s v="JP4 Criminal-GF"/>
    <s v="Omni Denial License Renewal Fee"/>
    <n v="5088"/>
  </r>
  <r>
    <s v="00011290020001420660"/>
    <x v="31"/>
    <n v="420660"/>
    <x v="3"/>
    <x v="0"/>
    <s v="JP4 Criminal-GF"/>
    <s v="Time Payment 10% Fee"/>
    <n v="1425"/>
  </r>
  <r>
    <s v="00011290020001420680"/>
    <x v="132"/>
    <n v="420680"/>
    <x v="3"/>
    <x v="0"/>
    <s v="JP4 Criminal-GF"/>
    <s v="Traffic Fees"/>
    <n v="5237"/>
  </r>
  <r>
    <s v="00011290020001431010"/>
    <x v="103"/>
    <n v="431010"/>
    <x v="6"/>
    <x v="0"/>
    <s v="JP4 Criminal-GF"/>
    <s v="Bond Forfeitures"/>
    <n v="0"/>
  </r>
  <r>
    <s v="00011290020001481140"/>
    <x v="9"/>
    <n v="481140"/>
    <x v="0"/>
    <x v="0"/>
    <s v="JP4 Criminal-GF"/>
    <s v="Miscellaneous Collections"/>
    <n v="100"/>
  </r>
  <r>
    <s v="00011300010001420100"/>
    <x v="83"/>
    <n v="420100"/>
    <x v="3"/>
    <x v="0"/>
    <s v="JP5 Civil-GF"/>
    <s v="Civil Filing Fee"/>
    <n v="91513"/>
  </r>
  <r>
    <s v="00011300020001420200"/>
    <x v="87"/>
    <n v="420200"/>
    <x v="3"/>
    <x v="0"/>
    <s v="JP5 Criminal-GF"/>
    <s v="Criminal Fees-Other"/>
    <n v="195987"/>
  </r>
  <r>
    <s v="00011300020001420520"/>
    <x v="131"/>
    <n v="420520"/>
    <x v="3"/>
    <x v="0"/>
    <s v="JP5 Criminal-GF"/>
    <s v="Omni Denial License Renewal Fee"/>
    <n v="3270"/>
  </r>
  <r>
    <s v="00011300020001420660"/>
    <x v="31"/>
    <n v="420660"/>
    <x v="3"/>
    <x v="0"/>
    <s v="JP5 Criminal-GF"/>
    <s v="Time Payment 10% Fee"/>
    <n v="580"/>
  </r>
  <r>
    <s v="00011300020001420680"/>
    <x v="132"/>
    <n v="420680"/>
    <x v="3"/>
    <x v="0"/>
    <s v="JP5 Criminal-GF"/>
    <s v="Traffic Fees"/>
    <n v="3410"/>
  </r>
  <r>
    <s v="00011300020001421300"/>
    <x v="13"/>
    <n v="421300"/>
    <x v="3"/>
    <x v="0"/>
    <s v="JP5 Criminal-GF"/>
    <s v="Returned Check Fee"/>
    <n v="120"/>
  </r>
  <r>
    <s v="00011310010001420100"/>
    <x v="83"/>
    <n v="420100"/>
    <x v="3"/>
    <x v="0"/>
    <s v="Constable1 Civil-GF"/>
    <s v="Civil Filing Fee"/>
    <n v="320025"/>
  </r>
  <r>
    <s v="00011310010001421300"/>
    <x v="13"/>
    <n v="421300"/>
    <x v="3"/>
    <x v="0"/>
    <s v="Constable1 Civil-GF"/>
    <s v="Returned Check Fee"/>
    <n v="30"/>
  </r>
  <r>
    <s v="00011310010001485180"/>
    <x v="134"/>
    <n v="485180"/>
    <x v="0"/>
    <x v="0"/>
    <s v="Constable1 Civil-GF"/>
    <s v="Donation-Public Safety Use Of Vehicle"/>
    <n v="25000"/>
  </r>
  <r>
    <s v="00011310020001420200"/>
    <x v="87"/>
    <n v="420200"/>
    <x v="3"/>
    <x v="0"/>
    <s v="Constable1 Criminal-GF"/>
    <s v="Criminal Fees-Other"/>
    <n v="64950"/>
  </r>
  <r>
    <s v="00011310020001481140"/>
    <x v="9"/>
    <n v="481140"/>
    <x v="0"/>
    <x v="0"/>
    <s v="Constable1 Criminal-GF"/>
    <s v="Miscellaneous Collections"/>
    <n v="0"/>
  </r>
  <r>
    <s v="00011320010001420100"/>
    <x v="83"/>
    <n v="420100"/>
    <x v="3"/>
    <x v="0"/>
    <s v="Constable2 Civil-GF"/>
    <s v="Civil Filing Fee"/>
    <n v="529000"/>
  </r>
  <r>
    <s v="00011320010001421300"/>
    <x v="13"/>
    <n v="421300"/>
    <x v="3"/>
    <x v="0"/>
    <s v="Constable2 Civil-GF"/>
    <s v="Returned Check Fee"/>
    <n v="0"/>
  </r>
  <r>
    <s v="00011320010001485180"/>
    <x v="134"/>
    <n v="485180"/>
    <x v="0"/>
    <x v="0"/>
    <s v="Constable2 Civil-GF"/>
    <s v="Donation-Public Safety Use Of Vehicle"/>
    <n v="10000"/>
  </r>
  <r>
    <s v="00011320020001420200"/>
    <x v="87"/>
    <n v="420200"/>
    <x v="3"/>
    <x v="0"/>
    <s v="Constable2 Criminal-GF"/>
    <s v="Criminal Fees-Other"/>
    <n v="158837"/>
  </r>
  <r>
    <s v="00011320020001421300"/>
    <x v="13"/>
    <n v="421300"/>
    <x v="3"/>
    <x v="0"/>
    <s v="Constable2 Criminal-GF"/>
    <s v="Returned Check Fee"/>
    <n v="30"/>
  </r>
  <r>
    <s v="00011320020001422330"/>
    <x v="135"/>
    <n v="422330"/>
    <x v="3"/>
    <x v="0"/>
    <s v="Constable2 Criminal-GF"/>
    <s v="Law Enforcement Services-Other Govt Agency"/>
    <n v="86783"/>
  </r>
  <r>
    <s v="00011320020001422340"/>
    <x v="136"/>
    <n v="422340"/>
    <x v="3"/>
    <x v="0"/>
    <s v="Constable2 Criminal-GF"/>
    <s v="Law Enforcement Services-School District"/>
    <n v="0"/>
  </r>
  <r>
    <s v="00011320020001481140"/>
    <x v="9"/>
    <n v="481140"/>
    <x v="0"/>
    <x v="0"/>
    <s v="Constable2 Criminal-GF"/>
    <s v="Miscellaneous Collections"/>
    <n v="0"/>
  </r>
  <r>
    <s v="00011330010001420100"/>
    <x v="83"/>
    <n v="420100"/>
    <x v="3"/>
    <x v="0"/>
    <s v="Constable3 Civil-GF"/>
    <s v="Civil Filing Fee"/>
    <n v="250000"/>
  </r>
  <r>
    <s v="00011330010001485180"/>
    <x v="134"/>
    <n v="485180"/>
    <x v="0"/>
    <x v="0"/>
    <s v="Constable3 Civil-GF"/>
    <s v="Donation-Public Safety Use Of Vehicle"/>
    <n v="25000"/>
  </r>
  <r>
    <s v="00011330020001420200"/>
    <x v="87"/>
    <n v="420200"/>
    <x v="3"/>
    <x v="0"/>
    <s v="Constable3 Criminal-GF"/>
    <s v="Criminal Fees-Other"/>
    <n v="91600"/>
  </r>
  <r>
    <s v="00011330020001421300"/>
    <x v="13"/>
    <n v="421300"/>
    <x v="3"/>
    <x v="0"/>
    <s v="Constable3 Criminal-GF"/>
    <s v="Returned Check Fee"/>
    <n v="0"/>
  </r>
  <r>
    <s v="00011330020001422330"/>
    <x v="135"/>
    <n v="422330"/>
    <x v="3"/>
    <x v="0"/>
    <s v="Constable3 Criminal-GF"/>
    <s v="Law Enforcement Services-Other Govt Agency"/>
    <n v="108212"/>
  </r>
  <r>
    <s v="00011340010001411060"/>
    <x v="3"/>
    <n v="411060"/>
    <x v="2"/>
    <x v="0"/>
    <s v="Constable 4 Civil-GF"/>
    <s v="Grant Partial Reimbursement Revenue"/>
    <n v="0"/>
  </r>
  <r>
    <s v="00011340010001420100"/>
    <x v="83"/>
    <n v="420100"/>
    <x v="3"/>
    <x v="0"/>
    <s v="Constable 4 Civil-GF"/>
    <s v="Civil Filing Fee"/>
    <n v="300000"/>
  </r>
  <r>
    <s v="00011340010001485180"/>
    <x v="134"/>
    <n v="485180"/>
    <x v="0"/>
    <x v="0"/>
    <s v="Constable 4 Civil-GF"/>
    <s v="Donation-Public Safety Use Of Vehicle"/>
    <n v="2000"/>
  </r>
  <r>
    <s v="00011340020001420200"/>
    <x v="87"/>
    <n v="420200"/>
    <x v="3"/>
    <x v="0"/>
    <s v="Constable 4 Criminal-GF"/>
    <s v="Criminal Fees-Other"/>
    <n v="85455"/>
  </r>
  <r>
    <s v="00011340020001421300"/>
    <x v="13"/>
    <n v="421300"/>
    <x v="3"/>
    <x v="0"/>
    <s v="Constable 4 Criminal-GF"/>
    <s v="Returned Check Fee"/>
    <n v="30"/>
  </r>
  <r>
    <s v="00011340040001411060"/>
    <x v="3"/>
    <n v="411060"/>
    <x v="2"/>
    <x v="0"/>
    <s v="Constable 4 Security-GF"/>
    <s v="Grant Partial Reimbursement Revenue"/>
    <n v="0"/>
  </r>
  <r>
    <s v="00011350010001411060"/>
    <x v="3"/>
    <n v="411060"/>
    <x v="2"/>
    <x v="0"/>
    <s v="Constable 5 Civil-GF"/>
    <s v="Grant Partial Reimbursement Revenue"/>
    <n v="300000"/>
  </r>
  <r>
    <s v="00011350010001420100"/>
    <x v="83"/>
    <n v="420100"/>
    <x v="3"/>
    <x v="0"/>
    <s v="Constable 5 Civil-GF"/>
    <s v="Civil Filing Fee"/>
    <n v="1800000"/>
  </r>
  <r>
    <s v="00011350010001421300"/>
    <x v="13"/>
    <n v="421300"/>
    <x v="3"/>
    <x v="0"/>
    <s v="Constable 5 Civil-GF"/>
    <s v="Returned Check Fee"/>
    <n v="30"/>
  </r>
  <r>
    <s v="00011350010001481140"/>
    <x v="9"/>
    <n v="481140"/>
    <x v="0"/>
    <x v="0"/>
    <s v="Constable 5 Civil-GF"/>
    <s v="Miscellaneous Collections"/>
    <n v="0"/>
  </r>
  <r>
    <s v="00011350010001485180"/>
    <x v="134"/>
    <n v="485180"/>
    <x v="0"/>
    <x v="0"/>
    <s v="Constable 5 Civil-GF"/>
    <s v="Donation-Public Safety Use Of Vehicle"/>
    <n v="10000"/>
  </r>
  <r>
    <s v="00011350020001420100"/>
    <x v="83"/>
    <n v="420100"/>
    <x v="3"/>
    <x v="0"/>
    <s v="Constable 5 Criminal-GF"/>
    <s v="Civil Filing Fee"/>
    <n v="0"/>
  </r>
  <r>
    <s v="00011350020001420200"/>
    <x v="87"/>
    <n v="420200"/>
    <x v="3"/>
    <x v="0"/>
    <s v="Constable 5 Criminal-GF"/>
    <s v="Criminal Fees-Other"/>
    <n v="60000"/>
  </r>
  <r>
    <s v="00011350040001422350"/>
    <x v="137"/>
    <n v="422350"/>
    <x v="3"/>
    <x v="0"/>
    <s v="Constable 5 Security-GF"/>
    <s v="Law Enforcement Services-Other Organization"/>
    <n v="179240"/>
  </r>
  <r>
    <s v="00011370030001410000"/>
    <x v="138"/>
    <n v="410000"/>
    <x v="2"/>
    <x v="0"/>
    <s v="TCSO Exec Adm Resrch and Plan-GF"/>
    <s v="Intergovt Rev-Op"/>
    <n v="0"/>
  </r>
  <r>
    <s v="00011370030001421265"/>
    <x v="139"/>
    <n v="421265"/>
    <x v="3"/>
    <x v="0"/>
    <s v="TCSO Exec Adm Resrch and Plan-GF"/>
    <s v="Texas Forest Service MOUs"/>
    <n v="0"/>
  </r>
  <r>
    <s v="00011370040001481140"/>
    <x v="9"/>
    <n v="481140"/>
    <x v="0"/>
    <x v="0"/>
    <s v="TCSO Adm/Supp HR-GF"/>
    <s v="Miscellaneous Collections"/>
    <n v="0"/>
  </r>
  <r>
    <s v="00011370120001421070"/>
    <x v="140"/>
    <n v="421070"/>
    <x v="3"/>
    <x v="0"/>
    <s v="TCSO Adm/Supp Gen Adm-GF"/>
    <s v="Travis County Conferences"/>
    <n v="0"/>
  </r>
  <r>
    <s v="00011370120001481140"/>
    <x v="9"/>
    <n v="481140"/>
    <x v="0"/>
    <x v="0"/>
    <s v="TCSO Adm/Supp Gen Adm-GF"/>
    <s v="Miscellaneous Collections"/>
    <n v="0"/>
  </r>
  <r>
    <s v="00011370120001485190"/>
    <x v="80"/>
    <n v="485190"/>
    <x v="0"/>
    <x v="0"/>
    <s v="TCSO Adm/Supp Gen Adm-GF"/>
    <s v="Donation"/>
    <n v="0"/>
  </r>
  <r>
    <s v="00011370120001490120"/>
    <x v="113"/>
    <n v="490120"/>
    <x v="1"/>
    <x v="0"/>
    <s v="TCSO Adm/Supp Gen Adm-GF"/>
    <s v="Trfrs from Abandoned Vehicle/Livestock Fd"/>
    <n v="0"/>
  </r>
  <r>
    <s v="00011370160001481140"/>
    <x v="9"/>
    <n v="481140"/>
    <x v="0"/>
    <x v="0"/>
    <s v="TCSO Crc Complex Security-GF"/>
    <s v="Miscellaneous Collections"/>
    <n v="0"/>
  </r>
  <r>
    <s v="00011370270001481140"/>
    <x v="9"/>
    <n v="481140"/>
    <x v="0"/>
    <x v="0"/>
    <s v="TCSO Crc Building 1-GF"/>
    <s v="Miscellaneous Collections"/>
    <n v="0"/>
  </r>
  <r>
    <s v="00011370280001481140"/>
    <x v="9"/>
    <n v="481140"/>
    <x v="0"/>
    <x v="0"/>
    <s v="TCSO Crc Bldg 2 3 5-9 10 &amp; CCB-GF"/>
    <s v="Miscellaneous Collections"/>
    <n v="0"/>
  </r>
  <r>
    <s v="00011370290001481140"/>
    <x v="9"/>
    <n v="481140"/>
    <x v="0"/>
    <x v="0"/>
    <s v="TCSO Crc Building 12-GF"/>
    <s v="Miscellaneous Collections"/>
    <n v="0"/>
  </r>
  <r>
    <s v="00011370320001490111"/>
    <x v="141"/>
    <n v="490111"/>
    <x v="1"/>
    <x v="0"/>
    <s v="TCSO Courthouse Security-GF"/>
    <s v="Trfrs from Courthouse Security Fd"/>
    <n v="420000"/>
  </r>
  <r>
    <s v="00011370350001481140"/>
    <x v="9"/>
    <n v="481140"/>
    <x v="0"/>
    <x v="0"/>
    <s v="TCSO Crc Health Svs Bldg-GF"/>
    <s v="Miscellaneous Collections"/>
    <n v="0"/>
  </r>
  <r>
    <s v="00011370360001481140"/>
    <x v="9"/>
    <n v="481140"/>
    <x v="0"/>
    <x v="0"/>
    <s v="TCSO Crc Hospital Visit Unit-GF"/>
    <s v="Miscellaneous Collections"/>
    <n v="0"/>
  </r>
  <r>
    <s v="00011370370001481140"/>
    <x v="9"/>
    <n v="481140"/>
    <x v="0"/>
    <x v="0"/>
    <s v="TCSO Crc Kitchen-GF"/>
    <s v="Miscellaneous Collections"/>
    <n v="0"/>
  </r>
  <r>
    <s v="00011370390001481140"/>
    <x v="9"/>
    <n v="481140"/>
    <x v="0"/>
    <x v="0"/>
    <s v="TCSO Crc Maintenance-GF"/>
    <s v="Miscellaneous Collections"/>
    <n v="0"/>
  </r>
  <r>
    <s v="00011370400001481140"/>
    <x v="9"/>
    <n v="481140"/>
    <x v="0"/>
    <x v="0"/>
    <s v="TCSO Crc Marketable Skills &amp; SWAP-GF"/>
    <s v="Miscellaneous Collections"/>
    <n v="0"/>
  </r>
  <r>
    <s v="00011370440001411060"/>
    <x v="3"/>
    <n v="411060"/>
    <x v="2"/>
    <x v="0"/>
    <s v="TCSO Crc Support Br-GF"/>
    <s v="Grant Partial Reimbursement Revenue"/>
    <n v="0"/>
  </r>
  <r>
    <s v="00011370440001413020"/>
    <x v="142"/>
    <n v="413020"/>
    <x v="2"/>
    <x v="0"/>
    <s v="TCSO Crc Support Br-GF"/>
    <s v="SSA Incentive Payments"/>
    <n v="174367"/>
  </r>
  <r>
    <s v="00011370440001424050"/>
    <x v="143"/>
    <n v="424050"/>
    <x v="3"/>
    <x v="0"/>
    <s v="TCSO Crc Support Br-GF"/>
    <s v="Contractual Services-Sex Offender Treatment"/>
    <n v="0"/>
  </r>
  <r>
    <s v="00011370440001481000"/>
    <x v="0"/>
    <n v="481000"/>
    <x v="0"/>
    <x v="0"/>
    <s v="TCSO Crc Support Br-GF"/>
    <s v="Other Revenue"/>
    <n v="0"/>
  </r>
  <r>
    <s v="00011370440001481140"/>
    <x v="9"/>
    <n v="481140"/>
    <x v="0"/>
    <x v="0"/>
    <s v="TCSO Crc Support Br-GF"/>
    <s v="Miscellaneous Collections"/>
    <n v="0"/>
  </r>
  <r>
    <s v="00011370440001481290"/>
    <x v="144"/>
    <n v="481290"/>
    <x v="0"/>
    <x v="0"/>
    <s v="TCSO Crc Support Br-GF"/>
    <s v="Notary Fees"/>
    <n v="2180"/>
  </r>
  <r>
    <s v="00011370460001424020"/>
    <x v="145"/>
    <n v="424020"/>
    <x v="3"/>
    <x v="0"/>
    <s v="TCSO Central Booking-GF"/>
    <s v="Contractual Services-Central Booking"/>
    <n v="6436748"/>
  </r>
  <r>
    <s v="00011370460001481140"/>
    <x v="9"/>
    <n v="481140"/>
    <x v="0"/>
    <x v="0"/>
    <s v="TCSO Central Booking-GF"/>
    <s v="Miscellaneous Collections"/>
    <n v="0"/>
  </r>
  <r>
    <s v="00011370490001420284"/>
    <x v="146"/>
    <n v="420284"/>
    <x v="3"/>
    <x v="0"/>
    <s v="TCSO Medical Svs Contracted Med Svs-GF"/>
    <s v="Treatment Co-Pay"/>
    <n v="120000"/>
  </r>
  <r>
    <s v="00011370490001481075"/>
    <x v="147"/>
    <n v="481075"/>
    <x v="0"/>
    <x v="0"/>
    <s v="TCSO Medical Svs Contracted Med Svs-GF"/>
    <s v="Expired Medication Refunds"/>
    <n v="10000"/>
  </r>
  <r>
    <s v="00011370490001481085"/>
    <x v="148"/>
    <n v="481085"/>
    <x v="0"/>
    <x v="0"/>
    <s v="TCSO Medical Svs Contracted Med Svs-GF"/>
    <s v="Medication Reimbursements"/>
    <n v="5000"/>
  </r>
  <r>
    <s v="00011370490001481140"/>
    <x v="9"/>
    <n v="481140"/>
    <x v="0"/>
    <x v="0"/>
    <s v="TCSO Medical Svs Contracted Med Svs-GF"/>
    <s v="Miscellaneous Collections"/>
    <n v="0"/>
  </r>
  <r>
    <s v="00011370510001481140"/>
    <x v="9"/>
    <n v="481140"/>
    <x v="0"/>
    <x v="0"/>
    <s v="TCSO Medical Services (Conversion)-GF"/>
    <s v="Miscellaneous Collections"/>
    <n v="0"/>
  </r>
  <r>
    <s v="00011370520001422090"/>
    <x v="149"/>
    <n v="422090"/>
    <x v="3"/>
    <x v="0"/>
    <s v="TCSO LE Mental Health"/>
    <s v="Contractual Services-Office Space"/>
    <n v="13536"/>
  </r>
  <r>
    <s v="00011370520001484070"/>
    <x v="76"/>
    <n v="484070"/>
    <x v="0"/>
    <x v="0"/>
    <s v="TCSO LE Mental Health"/>
    <s v="Other Buildings Rent Revenue"/>
    <n v="3000"/>
  </r>
  <r>
    <s v="00011370580001421070"/>
    <x v="140"/>
    <n v="421070"/>
    <x v="3"/>
    <x v="0"/>
    <s v="TCSO Inmate Svs Programs-GF"/>
    <s v="Travis County Conferences"/>
    <n v="0"/>
  </r>
  <r>
    <s v="00011370580001485190"/>
    <x v="80"/>
    <n v="485190"/>
    <x v="0"/>
    <x v="0"/>
    <s v="TCSO Inmate Svs Programs-GF"/>
    <s v="Donation"/>
    <n v="0"/>
  </r>
  <r>
    <s v="00011370580001499210"/>
    <x v="69"/>
    <n v="499210"/>
    <x v="1"/>
    <x v="0"/>
    <s v="TCSO Inmate Svs Programs-GF"/>
    <s v="Sale of Major Assets"/>
    <n v="0"/>
  </r>
  <r>
    <s v="00011370610001485190"/>
    <x v="80"/>
    <n v="485190"/>
    <x v="0"/>
    <x v="0"/>
    <s v="TCSO LE Canine-GF"/>
    <s v="Donation"/>
    <n v="0"/>
  </r>
  <r>
    <s v="00011370700001411060"/>
    <x v="3"/>
    <n v="411060"/>
    <x v="2"/>
    <x v="0"/>
    <s v="TCSO LE Patrol-GF"/>
    <s v="Grant Partial Reimbursement Revenue"/>
    <n v="0"/>
  </r>
  <r>
    <s v="00011370700001481140"/>
    <x v="9"/>
    <n v="481140"/>
    <x v="0"/>
    <x v="0"/>
    <s v="TCSO LE Patrol-GF"/>
    <s v="Miscellaneous Collections"/>
    <n v="0"/>
  </r>
  <r>
    <s v="00011370710001422330"/>
    <x v="135"/>
    <n v="422330"/>
    <x v="3"/>
    <x v="0"/>
    <s v="TCSO LE School Resource Officer-GF"/>
    <s v="Law Enforcement Services-Other Govt Agency"/>
    <n v="0"/>
  </r>
  <r>
    <s v="00011370750001411060"/>
    <x v="3"/>
    <n v="411060"/>
    <x v="2"/>
    <x v="0"/>
    <s v="TCSO LE Support Br-GF"/>
    <s v="Grant Partial Reimbursement Revenue"/>
    <n v="0"/>
  </r>
  <r>
    <s v="00011370750001420060"/>
    <x v="150"/>
    <n v="420060"/>
    <x v="3"/>
    <x v="0"/>
    <s v="TCSO LE Support Br-GF"/>
    <s v="Breath Alcohol Testing Fee"/>
    <n v="55783"/>
  </r>
  <r>
    <s v="00011370750001420200"/>
    <x v="87"/>
    <n v="420200"/>
    <x v="3"/>
    <x v="0"/>
    <s v="TCSO LE Support Br-GF"/>
    <s v="Criminal Fees-Other"/>
    <n v="307656"/>
  </r>
  <r>
    <s v="00011370750001420660"/>
    <x v="31"/>
    <n v="420660"/>
    <x v="3"/>
    <x v="0"/>
    <s v="TCSO LE Support Br-GF"/>
    <s v="Time Payment 10% Fee"/>
    <n v="194"/>
  </r>
  <r>
    <s v="00011370750001421010"/>
    <x v="99"/>
    <n v="421010"/>
    <x v="3"/>
    <x v="0"/>
    <s v="TCSO LE Support Br-GF"/>
    <s v="Alarm Registration Fee"/>
    <n v="184500"/>
  </r>
  <r>
    <s v="00011370750001421070"/>
    <x v="140"/>
    <n v="421070"/>
    <x v="3"/>
    <x v="0"/>
    <s v="TCSO LE Support Br-GF"/>
    <s v="Travis County Conferences"/>
    <n v="0"/>
  </r>
  <r>
    <s v="00011370750001421300"/>
    <x v="13"/>
    <n v="421300"/>
    <x v="3"/>
    <x v="0"/>
    <s v="TCSO LE Support Br-GF"/>
    <s v="Returned Check Fee"/>
    <n v="0"/>
  </r>
  <r>
    <s v="00011370750001422330"/>
    <x v="135"/>
    <n v="422330"/>
    <x v="3"/>
    <x v="0"/>
    <s v="TCSO LE Support Br-GF"/>
    <s v="Law Enforcement Services-Other Govt Agency"/>
    <n v="1842179"/>
  </r>
  <r>
    <s v="00011370750001422340"/>
    <x v="136"/>
    <n v="422340"/>
    <x v="3"/>
    <x v="0"/>
    <s v="TCSO LE Support Br-GF"/>
    <s v="Law Enforcement Services-School District"/>
    <n v="2090711"/>
  </r>
  <r>
    <s v="00011370750001422420"/>
    <x v="151"/>
    <n v="422420"/>
    <x v="3"/>
    <x v="0"/>
    <s v="TCSO LE Support Br-GF"/>
    <s v="Transportation Services"/>
    <n v="0"/>
  </r>
  <r>
    <s v="00011370750001423160"/>
    <x v="152"/>
    <n v="423160"/>
    <x v="3"/>
    <x v="0"/>
    <s v="TCSO LE Support Br-GF"/>
    <s v="Training Academy Tuition"/>
    <n v="1375"/>
  </r>
  <r>
    <s v="00011370750001424030"/>
    <x v="153"/>
    <n v="424030"/>
    <x v="3"/>
    <x v="0"/>
    <s v="TCSO LE Support Br-GF"/>
    <s v="Contractual Services-Housing Paroled Sex Offendr"/>
    <n v="297000"/>
  </r>
  <r>
    <s v="00011370750001424040"/>
    <x v="154"/>
    <n v="424040"/>
    <x v="3"/>
    <x v="0"/>
    <s v="TCSO LE Support Br-GF"/>
    <s v="Contractual Services-Mnt Of Federal Prisoners"/>
    <n v="18000"/>
  </r>
  <r>
    <s v="00011370750001429020"/>
    <x v="155"/>
    <n v="429020"/>
    <x v="3"/>
    <x v="0"/>
    <s v="TCSO LE Support Br-GF"/>
    <s v="Bail Bondsman Registration"/>
    <n v="1000"/>
  </r>
  <r>
    <s v="00011370750001429050"/>
    <x v="156"/>
    <n v="429050"/>
    <x v="3"/>
    <x v="0"/>
    <s v="TCSO LE Support Br-GF"/>
    <s v="Sexually Oriented Business License"/>
    <n v="4125"/>
  </r>
  <r>
    <s v="00011370750001481140"/>
    <x v="9"/>
    <n v="481140"/>
    <x v="0"/>
    <x v="0"/>
    <s v="TCSO LE Support Br-GF"/>
    <s v="Miscellaneous Collections"/>
    <n v="77436"/>
  </r>
  <r>
    <s v="00011370750001481290"/>
    <x v="144"/>
    <n v="481290"/>
    <x v="0"/>
    <x v="0"/>
    <s v="TCSO LE Support Br-GF"/>
    <s v="Notary Fees"/>
    <n v="0"/>
  </r>
  <r>
    <s v="00011370750001485180"/>
    <x v="134"/>
    <n v="485180"/>
    <x v="0"/>
    <x v="0"/>
    <s v="TCSO LE Support Br-GF"/>
    <s v="Donation-Public Safety Use Of Vehicle"/>
    <n v="475000"/>
  </r>
  <r>
    <s v="00011370750001485190"/>
    <x v="80"/>
    <n v="485190"/>
    <x v="0"/>
    <x v="0"/>
    <s v="TCSO LE Support Br-GF"/>
    <s v="Donation"/>
    <n v="0"/>
  </r>
  <r>
    <s v="00011370750001490120"/>
    <x v="113"/>
    <n v="490120"/>
    <x v="1"/>
    <x v="0"/>
    <s v="TCSO LE Support Br-GF"/>
    <s v="Trfrs from Abandoned Vehicle/Livestock Fd"/>
    <n v="0"/>
  </r>
  <r>
    <s v="00011380010001420310"/>
    <x v="84"/>
    <n v="420310"/>
    <x v="3"/>
    <x v="0"/>
    <s v="ME Adm-GF"/>
    <s v="Expert Witness Testimony Fee"/>
    <n v="3500"/>
  </r>
  <r>
    <s v="00011380010001421040"/>
    <x v="157"/>
    <n v="421040"/>
    <x v="3"/>
    <x v="0"/>
    <s v="ME Adm-GF"/>
    <s v="Autopsy-External Examination Fee"/>
    <n v="0"/>
  </r>
  <r>
    <s v="00011380010001421050"/>
    <x v="158"/>
    <n v="421050"/>
    <x v="3"/>
    <x v="0"/>
    <s v="ME Adm-GF"/>
    <s v="Autopsy Fee"/>
    <n v="1925600"/>
  </r>
  <r>
    <s v="00011380010001421060"/>
    <x v="159"/>
    <n v="421060"/>
    <x v="3"/>
    <x v="0"/>
    <s v="ME Adm-GF"/>
    <s v="Autopsy Report Fee"/>
    <n v="2200"/>
  </r>
  <r>
    <s v="00011380010001421065"/>
    <x v="160"/>
    <n v="421065"/>
    <x v="3"/>
    <x v="0"/>
    <s v="ME Adm-GF"/>
    <s v="Authority To Cremate Permit Fee"/>
    <n v="80800"/>
  </r>
  <r>
    <s v="00011380010001481140"/>
    <x v="9"/>
    <n v="481140"/>
    <x v="0"/>
    <x v="0"/>
    <s v="ME Adm-GF"/>
    <s v="Miscellaneous Collections"/>
    <n v="1000"/>
  </r>
  <r>
    <s v="00011390010001420660"/>
    <x v="31"/>
    <n v="420660"/>
    <x v="3"/>
    <x v="0"/>
    <s v="CSCD Supervision GF"/>
    <s v="Time Payment 10% Fee"/>
    <n v="3950"/>
  </r>
  <r>
    <s v="00011390010001423085"/>
    <x v="161"/>
    <n v="423085"/>
    <x v="3"/>
    <x v="0"/>
    <s v="CSCD Supervision GF"/>
    <s v="DWI Program Fee"/>
    <n v="0"/>
  </r>
  <r>
    <s v="00011400010001420030"/>
    <x v="162"/>
    <n v="420030"/>
    <x v="3"/>
    <x v="0"/>
    <s v="TCCES CES-Exc Mgmt Team-GF"/>
    <s v="Alcohol Evaluation Fees"/>
    <n v="342510"/>
  </r>
  <r>
    <s v="00011400010001420060"/>
    <x v="150"/>
    <n v="420060"/>
    <x v="3"/>
    <x v="0"/>
    <s v="TCCES CES-Exc Mgmt Team-GF"/>
    <s v="Breath Alcohol Testing Fee"/>
    <n v="0"/>
  </r>
  <r>
    <s v="00011400010001420650"/>
    <x v="163"/>
    <n v="420650"/>
    <x v="3"/>
    <x v="0"/>
    <s v="TCCES CES-Exc Mgmt Team-GF"/>
    <s v="TCCES Reinstatement Fee"/>
    <n v="41573"/>
  </r>
  <r>
    <s v="00011400010001421140"/>
    <x v="100"/>
    <n v="421140"/>
    <x v="3"/>
    <x v="0"/>
    <s v="TCCES CES-Exc Mgmt Team-GF"/>
    <s v="Fees For Copies"/>
    <n v="0"/>
  </r>
  <r>
    <s v="00011400010001421220"/>
    <x v="4"/>
    <n v="421220"/>
    <x v="3"/>
    <x v="0"/>
    <s v="TCCES CES-Exc Mgmt Team-GF"/>
    <s v="Miscellaneous Fees"/>
    <n v="0"/>
  </r>
  <r>
    <s v="00011400010001423040"/>
    <x v="164"/>
    <n v="423040"/>
    <x v="3"/>
    <x v="0"/>
    <s v="TCCES CES-Exc Mgmt Team-GF"/>
    <s v="Class Rescheduling Fees"/>
    <n v="0"/>
  </r>
  <r>
    <s v="00011400010001423070"/>
    <x v="165"/>
    <n v="423070"/>
    <x v="3"/>
    <x v="0"/>
    <s v="TCCES CES-Exc Mgmt Team-GF"/>
    <s v="Counseling Program"/>
    <n v="60830"/>
  </r>
  <r>
    <s v="00011400010001423080"/>
    <x v="166"/>
    <n v="423080"/>
    <x v="3"/>
    <x v="0"/>
    <s v="TCCES CES-Exc Mgmt Team-GF"/>
    <s v="Drug Education Class"/>
    <n v="56070"/>
  </r>
  <r>
    <s v="00011400010001423090"/>
    <x v="167"/>
    <n v="423090"/>
    <x v="3"/>
    <x v="0"/>
    <s v="TCCES CES-Exc Mgmt Team-GF"/>
    <s v="DWI Education Class"/>
    <n v="111720"/>
  </r>
  <r>
    <s v="00011400010001423100"/>
    <x v="168"/>
    <n v="423100"/>
    <x v="3"/>
    <x v="0"/>
    <s v="TCCES CES-Exc Mgmt Team-GF"/>
    <s v="DWI Intervention Program"/>
    <n v="107300"/>
  </r>
  <r>
    <s v="00011400010001423110"/>
    <x v="169"/>
    <n v="423110"/>
    <x v="3"/>
    <x v="0"/>
    <s v="TCCES CES-Exc Mgmt Team-GF"/>
    <s v="Felony M.O. 20Hr Class"/>
    <n v="0"/>
  </r>
  <r>
    <s v="00011400010001423130"/>
    <x v="170"/>
    <n v="423130"/>
    <x v="3"/>
    <x v="0"/>
    <s v="TCCES CES-Exc Mgmt Team-GF"/>
    <s v="Minor In Possession Class"/>
    <n v="3690"/>
  </r>
  <r>
    <s v="00011400010001423140"/>
    <x v="171"/>
    <n v="423140"/>
    <x v="3"/>
    <x v="0"/>
    <s v="TCCES CES-Exc Mgmt Team-GF"/>
    <s v="Substance Abuse Class"/>
    <n v="15820"/>
  </r>
  <r>
    <s v="00011400010001423185"/>
    <x v="172"/>
    <n v="423185"/>
    <x v="3"/>
    <x v="0"/>
    <s v="TCCES CES-Exc Mgmt Team-GF"/>
    <s v="Cognitive Change Program 40Hr"/>
    <n v="2000"/>
  </r>
  <r>
    <s v="00011400010001423189"/>
    <x v="173"/>
    <n v="423189"/>
    <x v="3"/>
    <x v="0"/>
    <s v="TCCES CES-Exc Mgmt Team-GF"/>
    <s v="Marijuana Class 4 Hour"/>
    <n v="16200"/>
  </r>
  <r>
    <s v="00011400010001423190"/>
    <x v="174"/>
    <n v="423190"/>
    <x v="3"/>
    <x v="0"/>
    <s v="TCCES CES-Exc Mgmt Team-GF"/>
    <s v="Marijuana Class 8 Hour"/>
    <n v="94360"/>
  </r>
  <r>
    <s v="00011400010001481140"/>
    <x v="9"/>
    <n v="481140"/>
    <x v="0"/>
    <x v="0"/>
    <s v="TCCES CES-Exc Mgmt Team-GF"/>
    <s v="Miscellaneous Collections"/>
    <n v="0"/>
  </r>
  <r>
    <s v="00011400020001420030"/>
    <x v="162"/>
    <n v="420030"/>
    <x v="3"/>
    <x v="0"/>
    <s v="TCCES Education-GF"/>
    <s v="Alcohol Evaluation Fees"/>
    <n v="0"/>
  </r>
  <r>
    <s v="00011400020001420650"/>
    <x v="163"/>
    <n v="420650"/>
    <x v="3"/>
    <x v="0"/>
    <s v="TCCES Education-GF"/>
    <s v="TCCES Reinstatement Fee"/>
    <n v="0"/>
  </r>
  <r>
    <s v="00011400020001423010"/>
    <x v="175"/>
    <n v="423010"/>
    <x v="3"/>
    <x v="0"/>
    <s v="TCCES Education-GF"/>
    <s v="Alcohol Education-Minors Class"/>
    <n v="2352"/>
  </r>
  <r>
    <s v="00011400020001423020"/>
    <x v="176"/>
    <n v="423020"/>
    <x v="3"/>
    <x v="0"/>
    <s v="TCCES Education-GF"/>
    <s v="Bad Check 8Hr Class"/>
    <n v="9694"/>
  </r>
  <r>
    <s v="00011400020001423030"/>
    <x v="177"/>
    <n v="423030"/>
    <x v="3"/>
    <x v="0"/>
    <s v="TCCES Education-GF"/>
    <s v="Chemical Assault &amp; Shoplifting 20Hr Class"/>
    <n v="58756"/>
  </r>
  <r>
    <s v="00011400020001423040"/>
    <x v="164"/>
    <n v="423040"/>
    <x v="3"/>
    <x v="0"/>
    <s v="TCCES Education-GF"/>
    <s v="Class Rescheduling Fees"/>
    <n v="5882"/>
  </r>
  <r>
    <s v="00011400020001423090"/>
    <x v="167"/>
    <n v="423090"/>
    <x v="3"/>
    <x v="0"/>
    <s v="TCCES Education-GF"/>
    <s v="DWI Education Class"/>
    <n v="0"/>
  </r>
  <r>
    <s v="00011400020001423100"/>
    <x v="168"/>
    <n v="423100"/>
    <x v="3"/>
    <x v="0"/>
    <s v="TCCES Education-GF"/>
    <s v="DWI Intervention Program"/>
    <n v="0"/>
  </r>
  <r>
    <s v="00011400020001423110"/>
    <x v="169"/>
    <n v="423110"/>
    <x v="3"/>
    <x v="0"/>
    <s v="TCCES Education-GF"/>
    <s v="Felony M.O. 20Hr Class"/>
    <n v="31724"/>
  </r>
  <r>
    <s v="00011400020001423195"/>
    <x v="178"/>
    <n v="423195"/>
    <x v="3"/>
    <x v="0"/>
    <s v="TCCES Education-GF"/>
    <s v="Prostitution Sol Deterrent Class 8 Hour"/>
    <n v="2500"/>
  </r>
  <r>
    <s v="00011400020001423120"/>
    <x v="179"/>
    <n v="423120"/>
    <x v="3"/>
    <x v="0"/>
    <s v="TCCES Education-GF"/>
    <s v="Juvenile Competency Class"/>
    <n v="108"/>
  </r>
  <r>
    <s v="00011400020001423150"/>
    <x v="180"/>
    <n v="423150"/>
    <x v="3"/>
    <x v="0"/>
    <s v="TCCES Education-GF"/>
    <s v="Tobacco Awareness Class"/>
    <n v="0"/>
  </r>
  <r>
    <s v="00011400020001423170"/>
    <x v="181"/>
    <n v="423170"/>
    <x v="3"/>
    <x v="0"/>
    <s v="TCCES Education-GF"/>
    <s v="Youth Misdemeanor I 8Hr Class"/>
    <n v="2376"/>
  </r>
  <r>
    <s v="00011400020001423175"/>
    <x v="182"/>
    <n v="423175"/>
    <x v="3"/>
    <x v="0"/>
    <s v="TCCES Education-GF"/>
    <s v="12HR Cognitive Life Skills Level I"/>
    <n v="2170"/>
  </r>
  <r>
    <s v="00011400020001423180"/>
    <x v="183"/>
    <n v="423180"/>
    <x v="3"/>
    <x v="0"/>
    <s v="TCCES Education-GF"/>
    <s v="Youth Misdemeanor Ii 16Hr Class"/>
    <n v="0"/>
  </r>
  <r>
    <s v="00011420010001420350"/>
    <x v="184"/>
    <n v="420350"/>
    <x v="3"/>
    <x v="0"/>
    <s v="Pretrial Supervision-GF"/>
    <s v="Ignition Interlock Fee"/>
    <n v="294897"/>
  </r>
  <r>
    <s v="00011420010001420530"/>
    <x v="185"/>
    <n v="420530"/>
    <x v="3"/>
    <x v="0"/>
    <s v="Pretrial Supervision-GF"/>
    <s v="Personal Bond Fees"/>
    <n v="409629"/>
  </r>
  <r>
    <s v="00011420010001481140"/>
    <x v="9"/>
    <n v="481140"/>
    <x v="0"/>
    <x v="0"/>
    <s v="Pretrial Supervision-GF"/>
    <s v="Miscellaneous Collections"/>
    <n v="0"/>
  </r>
  <r>
    <s v="00011420150001420280"/>
    <x v="186"/>
    <n v="420280"/>
    <x v="3"/>
    <x v="0"/>
    <s v="Pretrial Drug Court Pg-GF"/>
    <s v="Participant Payments"/>
    <n v="0"/>
  </r>
  <r>
    <s v="00011420150001420284"/>
    <x v="146"/>
    <n v="420284"/>
    <x v="3"/>
    <x v="0"/>
    <s v="Pretrial Drug Court Pg-GF"/>
    <s v="Treatment Co-Pay"/>
    <n v="0"/>
  </r>
  <r>
    <s v="00011420150001420370"/>
    <x v="124"/>
    <n v="420370"/>
    <x v="3"/>
    <x v="0"/>
    <s v="Pretrial Drug Court Pg-GF"/>
    <s v="Intox &amp; Drug Conviction 10% Collection Fee"/>
    <n v="17611"/>
  </r>
  <r>
    <s v="00011430100001481000"/>
    <x v="0"/>
    <n v="481000"/>
    <x v="0"/>
    <x v="0"/>
    <s v="JPD Executive-GF"/>
    <s v="Other Revenue"/>
    <n v="0"/>
  </r>
  <r>
    <s v="00011450010001481140"/>
    <x v="9"/>
    <n v="481140"/>
    <x v="0"/>
    <x v="0"/>
    <s v="JvP GA-Admin-GF"/>
    <s v="Miscellaneous Collections"/>
    <n v="0"/>
  </r>
  <r>
    <s v="00011450140001411060"/>
    <x v="3"/>
    <n v="411060"/>
    <x v="2"/>
    <x v="0"/>
    <s v="JvP Food Srvcs-GF"/>
    <s v="Grant Partial Reimbursement Revenue"/>
    <n v="157102"/>
  </r>
  <r>
    <s v="00011450160001410040"/>
    <x v="2"/>
    <n v="410040"/>
    <x v="2"/>
    <x v="0"/>
    <s v="JvP Hlth Srvcs Assessments-GF"/>
    <s v="Grant Administrative Cost Revenue-IDC Post"/>
    <n v="0"/>
  </r>
  <r>
    <s v="00011450180001420310"/>
    <x v="84"/>
    <n v="420310"/>
    <x v="3"/>
    <x v="0"/>
    <s v="JvP Legal Srvcs Legal-GF"/>
    <s v="Expert Witness Testimony Fee"/>
    <n v="0"/>
  </r>
  <r>
    <s v="00011450190001481140"/>
    <x v="9"/>
    <n v="481140"/>
    <x v="0"/>
    <x v="0"/>
    <s v="JvP Crt Srvcs Admin-GF"/>
    <s v="Miscellaneous Collections"/>
    <n v="0"/>
  </r>
  <r>
    <s v="00011450210001481140"/>
    <x v="9"/>
    <n v="481140"/>
    <x v="0"/>
    <x v="0"/>
    <s v="JvP Crt Srvcs Def Prosecution Unit-GF"/>
    <s v="Miscellaneous Collections"/>
    <n v="0"/>
  </r>
  <r>
    <s v="00011450250001420310"/>
    <x v="84"/>
    <n v="420310"/>
    <x v="3"/>
    <x v="0"/>
    <s v="JvP Prob Srvcs Field Unit-GF"/>
    <s v="Expert Witness Testimony Fee"/>
    <n v="0"/>
  </r>
  <r>
    <s v="00011450320001481000"/>
    <x v="0"/>
    <n v="481000"/>
    <x v="0"/>
    <x v="0"/>
    <s v="JvP Spec Srvcs Drug Court-GF"/>
    <s v="Other Revenue"/>
    <n v="0"/>
  </r>
  <r>
    <s v="00011450370001481140"/>
    <x v="9"/>
    <n v="481140"/>
    <x v="0"/>
    <x v="0"/>
    <s v="JvP Detention Srvcs-GF"/>
    <s v="Miscellaneous Collections"/>
    <n v="0"/>
  </r>
  <r>
    <s v="00011450390001410040"/>
    <x v="2"/>
    <n v="410040"/>
    <x v="2"/>
    <x v="0"/>
    <s v="JvP Res Srvcs Program Support-GF"/>
    <s v="Grant Administrative Cost Revenue-IDC Post"/>
    <n v="0"/>
  </r>
  <r>
    <s v="00011450440001420020"/>
    <x v="187"/>
    <n v="420020"/>
    <x v="3"/>
    <x v="0"/>
    <s v="JvP Dom Rel Off Admin-GF"/>
    <s v="Adoption Investigation Fee"/>
    <n v="83720"/>
  </r>
  <r>
    <s v="00011450440001420090"/>
    <x v="188"/>
    <n v="420090"/>
    <x v="3"/>
    <x v="0"/>
    <s v="JvP Dom Rel Off Admin-GF"/>
    <s v="Child Support Admin Fees"/>
    <n v="0"/>
  </r>
  <r>
    <s v="00011450440001420270"/>
    <x v="189"/>
    <n v="420270"/>
    <x v="3"/>
    <x v="0"/>
    <s v="JvP Dom Rel Off Admin-GF"/>
    <s v="DRO Operations Fee"/>
    <n v="69442"/>
  </r>
  <r>
    <s v="00011450440001420300"/>
    <x v="190"/>
    <n v="420300"/>
    <x v="3"/>
    <x v="0"/>
    <s v="JvP Dom Rel Off Admin-GF"/>
    <s v="Enforcement Enrollment Application Fee"/>
    <n v="0"/>
  </r>
  <r>
    <s v="00011450440001420310"/>
    <x v="84"/>
    <n v="420310"/>
    <x v="3"/>
    <x v="0"/>
    <s v="JvP Dom Rel Off Admin-GF"/>
    <s v="Expert Witness Testimony Fee"/>
    <n v="85"/>
  </r>
  <r>
    <s v="00011450440001421300"/>
    <x v="13"/>
    <n v="421300"/>
    <x v="3"/>
    <x v="0"/>
    <s v="JvP Dom Rel Off Admin-GF"/>
    <s v="Returned Check Fee"/>
    <n v="0"/>
  </r>
  <r>
    <s v="00011450440001422070"/>
    <x v="191"/>
    <n v="422070"/>
    <x v="3"/>
    <x v="0"/>
    <s v="JvP Dom Rel Off Admin-GF"/>
    <s v="Comm Supervision Of Child Support Probationers"/>
    <n v="511504"/>
  </r>
  <r>
    <s v="00011450440001422075"/>
    <x v="192"/>
    <n v="422075"/>
    <x v="3"/>
    <x v="0"/>
    <s v="JvP Dom Rel Off Admin-GF"/>
    <s v="Integrated Child Support Enforcement System (ICSS)"/>
    <n v="605611"/>
  </r>
  <r>
    <s v="00011450440001423060"/>
    <x v="193"/>
    <n v="423060"/>
    <x v="3"/>
    <x v="0"/>
    <s v="JvP Dom Rel Off Admin-GF"/>
    <s v="Cooperative Parenting Class"/>
    <n v="0"/>
  </r>
  <r>
    <s v="00011450440001481300"/>
    <x v="194"/>
    <n v="481300"/>
    <x v="0"/>
    <x v="0"/>
    <s v="JvP Dom Rel Off Admin-GF"/>
    <s v="License Fee Parenting Course"/>
    <n v="11961"/>
  </r>
  <r>
    <s v="00011450450001481140"/>
    <x v="9"/>
    <n v="481140"/>
    <x v="0"/>
    <x v="0"/>
    <s v="JvP Dom Rel Off Customer Srvc Opers-GF"/>
    <s v="Miscellaneous Collections"/>
    <n v="0"/>
  </r>
  <r>
    <s v="00011470010001422380"/>
    <x v="195"/>
    <n v="422380"/>
    <x v="3"/>
    <x v="0"/>
    <s v="Emrg Svs Tech and Comm-GF"/>
    <s v="Radio Use Fees"/>
    <n v="296936"/>
  </r>
  <r>
    <s v="00011470010001481140"/>
    <x v="9"/>
    <n v="481140"/>
    <x v="0"/>
    <x v="0"/>
    <s v="Emrg Svs Tech and Comm-GF"/>
    <s v="Miscellaneous Collections"/>
    <n v="0"/>
  </r>
  <r>
    <s v="00011470020001481140"/>
    <x v="9"/>
    <n v="481140"/>
    <x v="0"/>
    <x v="0"/>
    <s v="Emrg Svs Fire Marshal-GF"/>
    <s v="Miscellaneous Collections"/>
    <n v="0"/>
  </r>
  <r>
    <s v="00011470030001481140"/>
    <x v="9"/>
    <n v="481140"/>
    <x v="0"/>
    <x v="0"/>
    <s v="Emrg Svs Adm-GF"/>
    <s v="Miscellaneous Collections"/>
    <n v="0"/>
  </r>
  <r>
    <s v="00011470040001411060"/>
    <x v="3"/>
    <n v="411060"/>
    <x v="2"/>
    <x v="0"/>
    <s v="Emrg Svs Emergency Mgmt-GF"/>
    <s v="Grant Partial Reimbursement Revenue"/>
    <n v="45138"/>
  </r>
  <r>
    <s v="00011470040001481140"/>
    <x v="9"/>
    <n v="481140"/>
    <x v="0"/>
    <x v="0"/>
    <s v="Emrg Svs Emergency Mgmt-GF"/>
    <s v="Miscellaneous Collections"/>
    <n v="0"/>
  </r>
  <r>
    <s v="00011490010001411060"/>
    <x v="3"/>
    <n v="411060"/>
    <x v="2"/>
    <x v="0"/>
    <s v="TNR Administrative Services-GF"/>
    <s v="Grant Partial Reimbursement Revenue"/>
    <n v="0"/>
  </r>
  <r>
    <s v="00011490010001442010"/>
    <x v="196"/>
    <n v="442010"/>
    <x v="4"/>
    <x v="0"/>
    <s v="TNR Administrative Services-GF"/>
    <s v="Escrow Fund Interest Income"/>
    <n v="0"/>
  </r>
  <r>
    <s v="00011490070001481140"/>
    <x v="9"/>
    <n v="481140"/>
    <x v="0"/>
    <x v="0"/>
    <s v="TNR Risk/Safety-GF"/>
    <s v="Miscellaneous Collections"/>
    <n v="0"/>
  </r>
  <r>
    <s v="00011490110001411060"/>
    <x v="3"/>
    <n v="411060"/>
    <x v="2"/>
    <x v="0"/>
    <s v="TNR Environmental Quality-GF"/>
    <s v="Grant Partial Reimbursement Revenue"/>
    <n v="0"/>
  </r>
  <r>
    <s v="00011490110001481000"/>
    <x v="0"/>
    <n v="481000"/>
    <x v="0"/>
    <x v="0"/>
    <s v="TNR Environmental Quality-GF"/>
    <s v="Other Revenue"/>
    <n v="0"/>
  </r>
  <r>
    <s v="00011490110001481040"/>
    <x v="61"/>
    <n v="481040"/>
    <x v="0"/>
    <x v="0"/>
    <s v="TNR Environmental Quality-GF"/>
    <s v="Contributions-Donations"/>
    <n v="0"/>
  </r>
  <r>
    <s v="00011490110001481320"/>
    <x v="74"/>
    <n v="481320"/>
    <x v="0"/>
    <x v="0"/>
    <s v="TNR Environmental Quality-GF"/>
    <s v="Contracted Services"/>
    <n v="0"/>
  </r>
  <r>
    <s v="00011490110001483080"/>
    <x v="45"/>
    <n v="483080"/>
    <x v="0"/>
    <x v="0"/>
    <s v="TNR Environmental Quality-GF"/>
    <s v="Sale Of Recycling Material"/>
    <n v="25921"/>
  </r>
  <r>
    <s v="00011490130001426010"/>
    <x v="197"/>
    <n v="426010"/>
    <x v="3"/>
    <x v="0"/>
    <s v="TNR Development Services-GF"/>
    <s v="Driveway Permits"/>
    <n v="139062"/>
  </r>
  <r>
    <s v="00011490130001426020"/>
    <x v="198"/>
    <n v="426020"/>
    <x v="3"/>
    <x v="0"/>
    <s v="TNR Development Services-GF"/>
    <s v="Flood Plain Permit Fee- Nonresidential"/>
    <n v="163525"/>
  </r>
  <r>
    <s v="00011490130001426030"/>
    <x v="199"/>
    <n v="426030"/>
    <x v="3"/>
    <x v="0"/>
    <s v="TNR Development Services-GF"/>
    <s v="Flood Plain Permit Fee-Residential A"/>
    <n v="183840"/>
  </r>
  <r>
    <s v="00011490130001426040"/>
    <x v="200"/>
    <n v="426040"/>
    <x v="3"/>
    <x v="0"/>
    <s v="TNR Development Services-GF"/>
    <s v="Flood Plain Permit Fee-Residential B"/>
    <n v="23920"/>
  </r>
  <r>
    <s v="00011490130001426050"/>
    <x v="201"/>
    <n v="426050"/>
    <x v="3"/>
    <x v="0"/>
    <s v="TNR Development Services-GF"/>
    <s v="Long Form Plat Construction Review"/>
    <n v="169067"/>
  </r>
  <r>
    <s v="00011490130001426060"/>
    <x v="202"/>
    <n v="426060"/>
    <x v="3"/>
    <x v="0"/>
    <s v="TNR Development Services-GF"/>
    <s v="Long Form Plat-Commercial Lot Review"/>
    <n v="43475"/>
  </r>
  <r>
    <s v="00011490130001426070"/>
    <x v="203"/>
    <n v="426070"/>
    <x v="3"/>
    <x v="0"/>
    <s v="TNR Development Services-GF"/>
    <s v="Long Form Plat-Construction Inspection"/>
    <n v="96066"/>
  </r>
  <r>
    <s v="00011490130001426080"/>
    <x v="204"/>
    <n v="426080"/>
    <x v="3"/>
    <x v="0"/>
    <s v="TNR Development Services-GF"/>
    <s v="Long Form Plat-Final Plat Review"/>
    <n v="52533"/>
  </r>
  <r>
    <s v="00011490130001426090"/>
    <x v="205"/>
    <n v="426090"/>
    <x v="3"/>
    <x v="0"/>
    <s v="TNR Development Services-GF"/>
    <s v="Long Form Plat-Preliminary Plan Review"/>
    <n v="71770"/>
  </r>
  <r>
    <s v="00011490130001426100"/>
    <x v="206"/>
    <n v="426100"/>
    <x v="3"/>
    <x v="0"/>
    <s v="TNR Development Services-GF"/>
    <s v="Long Form Plat-Residential Lot Review"/>
    <n v="175640"/>
  </r>
  <r>
    <s v="00011490130001426110"/>
    <x v="207"/>
    <n v="426110"/>
    <x v="3"/>
    <x v="0"/>
    <s v="TNR Development Services-GF"/>
    <s v="Plat Application Renewals"/>
    <n v="1967"/>
  </r>
  <r>
    <s v="00011490130001426120"/>
    <x v="208"/>
    <n v="426120"/>
    <x v="3"/>
    <x v="0"/>
    <s v="TNR Development Services-GF"/>
    <s v="Plat Revision-Amendments"/>
    <n v="31845"/>
  </r>
  <r>
    <s v="00011490130001426130"/>
    <x v="209"/>
    <n v="426130"/>
    <x v="3"/>
    <x v="0"/>
    <s v="TNR Development Services-GF"/>
    <s v="Plat Revision-Vacations Public Utility Easements"/>
    <n v="4788"/>
  </r>
  <r>
    <s v="00011490130001426140"/>
    <x v="210"/>
    <n v="426140"/>
    <x v="3"/>
    <x v="0"/>
    <s v="TNR Development Services-GF"/>
    <s v="Plat Revision-Vacations/Row &amp; Drain Easements"/>
    <n v="3695"/>
  </r>
  <r>
    <s v="00011490130001426150"/>
    <x v="211"/>
    <n v="426150"/>
    <x v="3"/>
    <x v="0"/>
    <s v="TNR Development Services-GF"/>
    <s v="Public Notice Fee"/>
    <n v="776"/>
  </r>
  <r>
    <s v="00011490130001426160"/>
    <x v="212"/>
    <n v="426160"/>
    <x v="3"/>
    <x v="0"/>
    <s v="TNR Development Services-GF"/>
    <s v="Road Name Changes"/>
    <n v="0"/>
  </r>
  <r>
    <s v="00011490130001426170"/>
    <x v="213"/>
    <n v="426170"/>
    <x v="3"/>
    <x v="0"/>
    <s v="TNR Development Services-GF"/>
    <s v="Short Form Plat-Final Plat Review"/>
    <n v="98565"/>
  </r>
  <r>
    <s v="00011490130001426180"/>
    <x v="214"/>
    <n v="426180"/>
    <x v="3"/>
    <x v="0"/>
    <s v="TNR Development Services-GF"/>
    <s v="Utility (Row) Permits"/>
    <n v="7312"/>
  </r>
  <r>
    <s v="00011490130001481140"/>
    <x v="9"/>
    <n v="481140"/>
    <x v="0"/>
    <x v="0"/>
    <s v="TNR Development Services-GF"/>
    <s v="Miscellaneous Collections"/>
    <n v="0"/>
  </r>
  <r>
    <s v="00011490130001483050"/>
    <x v="215"/>
    <n v="483050"/>
    <x v="0"/>
    <x v="0"/>
    <s v="TNR Development Services-GF"/>
    <s v="Sale Of Printed Material"/>
    <n v="1474"/>
  </r>
  <r>
    <s v="00011490130001486010"/>
    <x v="64"/>
    <n v="486010"/>
    <x v="0"/>
    <x v="0"/>
    <s v="TNR Development Services-GF"/>
    <s v="Income From Law Suit Settlements"/>
    <n v="0"/>
  </r>
  <r>
    <s v="00011490150001425061"/>
    <x v="216"/>
    <n v="425061"/>
    <x v="3"/>
    <x v="0"/>
    <s v="TNR Stormwater Management-GF"/>
    <s v="Stormwater PWQC - Re-inspection Fee"/>
    <n v="0"/>
  </r>
  <r>
    <s v="00011490150001425062"/>
    <x v="217"/>
    <n v="425062"/>
    <x v="3"/>
    <x v="0"/>
    <s v="TNR Stormwater Management-GF"/>
    <s v="Stormwater PWQC - Re-inspection Fee Non-compliance"/>
    <n v="12000"/>
  </r>
  <r>
    <s v="00011490150001425063"/>
    <x v="218"/>
    <n v="425063"/>
    <x v="3"/>
    <x v="0"/>
    <s v="TNR Stormwater Management-GF"/>
    <s v="Stormwater PWQC - Investigation"/>
    <n v="3258"/>
  </r>
  <r>
    <s v="00011490150001425060"/>
    <x v="219"/>
    <n v="425060"/>
    <x v="3"/>
    <x v="0"/>
    <s v="TNR Stormwater Management-GF"/>
    <s v="Stormwater PWQC Applicaton Fee"/>
    <n v="800"/>
  </r>
  <r>
    <s v="00011490150001425064"/>
    <x v="220"/>
    <n v="425064"/>
    <x v="3"/>
    <x v="0"/>
    <s v="TNR Stormwater Management-GF"/>
    <s v="Stormwater PWQC Site Complexit Fee for Engineered Plans"/>
    <n v="0"/>
  </r>
  <r>
    <s v="00011490150001481011"/>
    <x v="221"/>
    <n v="481011"/>
    <x v="0"/>
    <x v="0"/>
    <s v="TNR Stormwater Management-GF"/>
    <s v="Tree Mitigation Fee"/>
    <n v="0"/>
  </r>
  <r>
    <s v="00011490160001421350"/>
    <x v="222"/>
    <n v="421350"/>
    <x v="3"/>
    <x v="0"/>
    <s v="TNR Onsite Sewage Facilities-GF"/>
    <s v="Septic Maintenance Contract Fee"/>
    <n v="35000"/>
  </r>
  <r>
    <s v="00011490160001421360"/>
    <x v="223"/>
    <n v="421360"/>
    <x v="3"/>
    <x v="0"/>
    <s v="TNR Onsite Sewage Facilities-GF"/>
    <s v="Septic Reinspection Fees"/>
    <n v="8052"/>
  </r>
  <r>
    <s v="00011490160001421370"/>
    <x v="224"/>
    <n v="421370"/>
    <x v="3"/>
    <x v="0"/>
    <s v="TNR Onsite Sewage Facilities-GF"/>
    <s v="Septic Subdivision Review Fees"/>
    <n v="9415"/>
  </r>
  <r>
    <s v="00011490160001425010"/>
    <x v="225"/>
    <n v="425010"/>
    <x v="3"/>
    <x v="0"/>
    <s v="TNR Onsite Sewage Facilities-GF"/>
    <s v="Engineered Adjustment Permit"/>
    <n v="12800"/>
  </r>
  <r>
    <s v="00011490160001425020"/>
    <x v="226"/>
    <n v="425020"/>
    <x v="3"/>
    <x v="0"/>
    <s v="TNR Onsite Sewage Facilities-GF"/>
    <s v="Engineered Construction Permits"/>
    <n v="239075"/>
  </r>
  <r>
    <s v="00011490160001425030"/>
    <x v="120"/>
    <n v="425030"/>
    <x v="3"/>
    <x v="0"/>
    <s v="TNR Onsite Sewage Facilities-GF"/>
    <s v="Expired Sewage Permit Re-Application Fee"/>
    <n v="8915"/>
  </r>
  <r>
    <s v="00011490160001425040"/>
    <x v="227"/>
    <n v="425040"/>
    <x v="3"/>
    <x v="0"/>
    <s v="TNR Onsite Sewage Facilities-GF"/>
    <s v="Private Sewage Permits"/>
    <n v="41225"/>
  </r>
  <r>
    <s v="00011490160001425050"/>
    <x v="228"/>
    <n v="425050"/>
    <x v="3"/>
    <x v="0"/>
    <s v="TNR Onsite Sewage Facilities-GF"/>
    <s v="Sewage Permit Renewal"/>
    <n v="55"/>
  </r>
  <r>
    <s v="00011490190001411060"/>
    <x v="3"/>
    <n v="411060"/>
    <x v="2"/>
    <x v="0"/>
    <s v="TNR Rd Capacity and Bg Rplmt-GF"/>
    <s v="Grant Partial Reimbursement Revenue"/>
    <n v="0"/>
  </r>
  <r>
    <s v="00011490190001481000"/>
    <x v="0"/>
    <n v="481000"/>
    <x v="0"/>
    <x v="0"/>
    <s v="TNR Rd Capacity and Bg Rplmt-GF"/>
    <s v="Other Revenue"/>
    <n v="0"/>
  </r>
  <r>
    <s v="00011490200001411060"/>
    <x v="3"/>
    <n v="411060"/>
    <x v="2"/>
    <x v="0"/>
    <s v="TNR Rd &amp; Bridge Maintenance-GF"/>
    <s v="Grant Partial Reimbursement Revenue"/>
    <n v="0"/>
  </r>
  <r>
    <s v="00011490200001481000"/>
    <x v="0"/>
    <n v="481000"/>
    <x v="0"/>
    <x v="0"/>
    <s v="TNR Rd &amp; Bridge Maintenance-GF"/>
    <s v="Other Revenue"/>
    <n v="0"/>
  </r>
  <r>
    <s v="00011490200001481140"/>
    <x v="9"/>
    <n v="481140"/>
    <x v="0"/>
    <x v="0"/>
    <s v="TNR Rd &amp; Bridge Maintenance-GF"/>
    <s v="Miscellaneous Collections"/>
    <n v="0"/>
  </r>
  <r>
    <s v="00011490200001481260"/>
    <x v="229"/>
    <n v="481260"/>
    <x v="0"/>
    <x v="0"/>
    <s v="TNR Rd &amp; Bridge Maintenance-GF"/>
    <s v="Access License Fee"/>
    <n v="0"/>
  </r>
  <r>
    <s v="00011490220000428030"/>
    <x v="230"/>
    <n v="428030"/>
    <x v="3"/>
    <x v="0"/>
    <s v="TNR Park Services-Cap Proj"/>
    <s v="Park Rental Fees"/>
    <n v="0"/>
  </r>
  <r>
    <s v="00011490220000481000"/>
    <x v="0"/>
    <n v="481000"/>
    <x v="0"/>
    <x v="0"/>
    <s v="TNR Park Services-Cap Proj"/>
    <s v="Other Revenue"/>
    <n v="0"/>
  </r>
  <r>
    <s v="00011490220001411060"/>
    <x v="3"/>
    <n v="411060"/>
    <x v="2"/>
    <x v="0"/>
    <s v="TNR Park Services-GF"/>
    <s v="Grant Partial Reimbursement Revenue"/>
    <n v="0"/>
  </r>
  <r>
    <s v="00011490220001428010"/>
    <x v="231"/>
    <n v="428010"/>
    <x v="3"/>
    <x v="0"/>
    <s v="TNR Park Services-GF"/>
    <s v="Park Entrance Fees"/>
    <n v="2739642"/>
  </r>
  <r>
    <s v="00011490220001428030"/>
    <x v="230"/>
    <n v="428030"/>
    <x v="3"/>
    <x v="0"/>
    <s v="TNR Park Services-GF"/>
    <s v="Park Rental Fees"/>
    <n v="448850"/>
  </r>
  <r>
    <s v="00011490220001481000"/>
    <x v="0"/>
    <n v="481000"/>
    <x v="0"/>
    <x v="0"/>
    <s v="TNR Park Services-GF"/>
    <s v="Other Revenue"/>
    <n v="0"/>
  </r>
  <r>
    <s v="00011490220001481040"/>
    <x v="61"/>
    <n v="481040"/>
    <x v="0"/>
    <x v="0"/>
    <s v="TNR Park Services-GF"/>
    <s v="Contributions-Donations"/>
    <n v="0"/>
  </r>
  <r>
    <s v="00011490220001481140"/>
    <x v="9"/>
    <n v="481140"/>
    <x v="0"/>
    <x v="0"/>
    <s v="TNR Park Services-GF"/>
    <s v="Miscellaneous Collections"/>
    <n v="0"/>
  </r>
  <r>
    <s v="00011490220001481260"/>
    <x v="229"/>
    <n v="481260"/>
    <x v="0"/>
    <x v="0"/>
    <s v="TNR Park Services-GF"/>
    <s v="Access License Fee"/>
    <n v="17596"/>
  </r>
  <r>
    <s v="00011490220001481320"/>
    <x v="74"/>
    <n v="481320"/>
    <x v="0"/>
    <x v="0"/>
    <s v="TNR Park Services-GF"/>
    <s v="Contracted Services"/>
    <n v="34650"/>
  </r>
  <r>
    <s v="00011490220001486005"/>
    <x v="232"/>
    <n v="486005"/>
    <x v="0"/>
    <x v="0"/>
    <s v="TNR Park Services-GF"/>
    <s v="Income From Settlements"/>
    <n v="0"/>
  </r>
  <r>
    <s v="00011490220001486010"/>
    <x v="64"/>
    <n v="486010"/>
    <x v="0"/>
    <x v="0"/>
    <s v="TNR Park Services-GF"/>
    <s v="Income From Law Suit Settlements"/>
    <n v="0"/>
  </r>
  <r>
    <s v="00011490250001421380"/>
    <x v="233"/>
    <n v="421380"/>
    <x v="3"/>
    <x v="0"/>
    <s v="TNR Customer Services-GF"/>
    <s v="Solid Waste Disposal Fee"/>
    <n v="0"/>
  </r>
  <r>
    <s v="00011490250001481140"/>
    <x v="9"/>
    <n v="481140"/>
    <x v="0"/>
    <x v="0"/>
    <s v="TNR Customer Services-GF"/>
    <s v="Miscellaneous Collections"/>
    <n v="0"/>
  </r>
  <r>
    <s v="00011490250001481340"/>
    <x v="234"/>
    <n v="481340"/>
    <x v="0"/>
    <x v="0"/>
    <s v="TNR Customer Services-GF"/>
    <s v="Water Sales"/>
    <n v="9736"/>
  </r>
  <r>
    <s v="00011490250001481350"/>
    <x v="235"/>
    <n v="481350"/>
    <x v="0"/>
    <x v="0"/>
    <s v="TNR Customer Services-GF"/>
    <s v="License Fee"/>
    <n v="37500"/>
  </r>
  <r>
    <s v="00011490250001484110"/>
    <x v="236"/>
    <n v="484110"/>
    <x v="0"/>
    <x v="0"/>
    <s v="TNR Customer Services-GF"/>
    <s v="Miscellaneous Rent Revenue"/>
    <n v="275"/>
  </r>
  <r>
    <s v="00011490280001422300"/>
    <x v="237"/>
    <n v="422300"/>
    <x v="3"/>
    <x v="0"/>
    <s v="TNR Services To Othr Govts-GF"/>
    <s v="Fuel &amp; Vehicle Maintenance Reimbursement"/>
    <n v="111965"/>
  </r>
  <r>
    <s v="00011490280001422390"/>
    <x v="238"/>
    <n v="422390"/>
    <x v="3"/>
    <x v="0"/>
    <s v="TNR Services To Othr Govts-GF"/>
    <s v="Road Work Service Revenue"/>
    <n v="0"/>
  </r>
  <r>
    <s v="00011490280001481140"/>
    <x v="9"/>
    <n v="481140"/>
    <x v="0"/>
    <x v="0"/>
    <s v="TNR Services To Othr Govts-GF"/>
    <s v="Miscellaneous Collections"/>
    <n v="0"/>
  </r>
  <r>
    <s v="00011490350001411060"/>
    <x v="3"/>
    <n v="411060"/>
    <x v="2"/>
    <x v="0"/>
    <s v="TNR Fleet Services Roads &amp; Bridges-GF"/>
    <s v="Grant Partial Reimbursement Revenue"/>
    <n v="0"/>
  </r>
  <r>
    <s v="00011490350001481140"/>
    <x v="9"/>
    <n v="481140"/>
    <x v="0"/>
    <x v="0"/>
    <s v="TNR Fleet Services Roads &amp; Bridges-GF"/>
    <s v="Miscellaneous Collections"/>
    <n v="0"/>
  </r>
  <r>
    <s v="00011490450001421380"/>
    <x v="233"/>
    <n v="421380"/>
    <x v="3"/>
    <x v="0"/>
    <s v="TNR Transfer Station-GF"/>
    <s v="Solid Waste Disposal Fee"/>
    <n v="10011"/>
  </r>
  <r>
    <s v="00011497760001411060"/>
    <x v="3"/>
    <n v="411060"/>
    <x v="2"/>
    <x v="0"/>
    <s v="TNR Risk Mgmt Claim-Parks"/>
    <s v="Grant Partial Reimbursement Revenue"/>
    <n v="0"/>
  </r>
  <r>
    <s v="00011498050001490103"/>
    <x v="239"/>
    <n v="490103"/>
    <x v="1"/>
    <x v="0"/>
    <s v="TNR CAR-CrmJs GF"/>
    <s v="Trfrs from State Forfeited Prop Fd"/>
    <n v="0"/>
  </r>
  <r>
    <s v="00011550010001490103"/>
    <x v="239"/>
    <n v="490103"/>
    <x v="1"/>
    <x v="0"/>
    <s v="JsPln-Executive &amp; Adm-GF"/>
    <s v="Trfrs from State Forfeited Prop Fd"/>
    <n v="0"/>
  </r>
  <r>
    <s v="00011550070001481000"/>
    <x v="0"/>
    <n v="481000"/>
    <x v="0"/>
    <x v="0"/>
    <s v="JsPln-Mental Health Pub Def-GF"/>
    <s v="Other Revenue"/>
    <n v="0"/>
  </r>
  <r>
    <s v="00011570010001481140"/>
    <x v="9"/>
    <n v="481140"/>
    <x v="0"/>
    <x v="0"/>
    <s v="CRS Adm-GF"/>
    <s v="Miscellaneous Collections"/>
    <n v="0"/>
  </r>
  <r>
    <s v="00011570090001483130"/>
    <x v="240"/>
    <n v="483130"/>
    <x v="0"/>
    <x v="0"/>
    <s v="CRS Media-GF"/>
    <s v="Miscellaneous Sales Revenue"/>
    <n v="0"/>
  </r>
  <r>
    <s v="00011580010001481140"/>
    <x v="9"/>
    <n v="481140"/>
    <x v="0"/>
    <x v="0"/>
    <s v="HHSVS County Executive Adm-GF"/>
    <s v="Miscellaneous Collections"/>
    <n v="0"/>
  </r>
  <r>
    <s v="00011580030001411060"/>
    <x v="3"/>
    <n v="411060"/>
    <x v="2"/>
    <x v="0"/>
    <s v="HHSVS Finance-GF"/>
    <s v="Grant Partial Reimbursement Revenue"/>
    <n v="0"/>
  </r>
  <r>
    <s v="00011580060001410030"/>
    <x v="241"/>
    <n v="410030"/>
    <x v="2"/>
    <x v="0"/>
    <s v="HHS CDBG Planning-GF"/>
    <s v="Grant Program Income-RRB"/>
    <n v="0"/>
  </r>
  <r>
    <s v="00011580080001427010"/>
    <x v="242"/>
    <n v="427010"/>
    <x v="3"/>
    <x v="0"/>
    <s v="HHSVS Public Health Adm COA-GF"/>
    <s v="Animal License/Registration"/>
    <n v="0"/>
  </r>
  <r>
    <s v="00011580080001427040"/>
    <x v="243"/>
    <n v="427040"/>
    <x v="3"/>
    <x v="0"/>
    <s v="HHSVS Public Health Adm COA-GF"/>
    <s v="Pool/Spa Permits"/>
    <n v="0"/>
  </r>
  <r>
    <s v="00011580090001427010"/>
    <x v="242"/>
    <n v="427010"/>
    <x v="3"/>
    <x v="0"/>
    <s v="HHSVS Inter COA Public Hlh-GF"/>
    <s v="Animal License/Registration"/>
    <n v="0"/>
  </r>
  <r>
    <s v="00011580090001427040"/>
    <x v="243"/>
    <n v="427040"/>
    <x v="3"/>
    <x v="0"/>
    <s v="HHSVS Inter COA Public Hlh-GF"/>
    <s v="Pool Inspection Fees"/>
    <n v="18360"/>
  </r>
  <r>
    <s v="00011580090001481140"/>
    <x v="9"/>
    <n v="481140"/>
    <x v="0"/>
    <x v="0"/>
    <s v="HHSVS Inter COA Public Hlh-GF"/>
    <s v="Miscellaneous Collections"/>
    <n v="0"/>
  </r>
  <r>
    <s v="00011580110001410040"/>
    <x v="2"/>
    <n v="410040"/>
    <x v="2"/>
    <x v="0"/>
    <s v="HHSVS FSS-Case Mgmt-GF"/>
    <s v="Grant Administrative Cost Revenue-IDC Post"/>
    <n v="540"/>
  </r>
  <r>
    <s v="00011580200001411060"/>
    <x v="3"/>
    <n v="411060"/>
    <x v="2"/>
    <x v="0"/>
    <s v="HHSVS OCS Adm CPS Board-GF"/>
    <s v="Grant Partial Reimbursement Revenue"/>
    <n v="0"/>
  </r>
  <r>
    <s v="00011580200001481140"/>
    <x v="9"/>
    <n v="481140"/>
    <x v="0"/>
    <x v="0"/>
    <s v="HHSVS OCS Adm CPS Board-GF"/>
    <s v="Miscellaneous Collections"/>
    <n v="0"/>
  </r>
  <r>
    <s v="00011580220001410040"/>
    <x v="2"/>
    <n v="410040"/>
    <x v="2"/>
    <x v="0"/>
    <s v="HHS Prevention &amp; Intervention-GF"/>
    <s v="Grant Administrative Cost Revenue-IDC Post"/>
    <n v="0"/>
  </r>
  <r>
    <s v="00011580230001481070"/>
    <x v="125"/>
    <n v="481070"/>
    <x v="0"/>
    <x v="0"/>
    <s v="HHSVS Children F.I.R.S.T."/>
    <s v="Juror Contributions"/>
    <n v="42161"/>
  </r>
  <r>
    <s v="00011580240001422445"/>
    <x v="244"/>
    <n v="422445"/>
    <x v="3"/>
    <x v="0"/>
    <s v="HHSVS Healthy Families 1-GF"/>
    <s v="Healthy Families Expansion Program"/>
    <n v="0"/>
  </r>
  <r>
    <s v="00011580250001422445"/>
    <x v="244"/>
    <n v="422445"/>
    <x v="3"/>
    <x v="0"/>
    <s v="HHSVS Healthy Families 2-GF"/>
    <s v="Healthy Families Expansion Program"/>
    <n v="150000"/>
  </r>
  <r>
    <s v="00011580280001422450"/>
    <x v="245"/>
    <n v="422450"/>
    <x v="3"/>
    <x v="0"/>
    <s v="HHSVS Neighborhood Conf Comm-GF"/>
    <s v="Juvenile Truancy Pilot Program"/>
    <n v="0"/>
  </r>
  <r>
    <s v="00011580300001410010"/>
    <x v="246"/>
    <n v="410010"/>
    <x v="2"/>
    <x v="0"/>
    <s v="HHSVS Coming of Age-GF"/>
    <s v="Grant Revenue RRB"/>
    <n v="0"/>
  </r>
  <r>
    <s v="00011580300001411060"/>
    <x v="3"/>
    <n v="411060"/>
    <x v="2"/>
    <x v="0"/>
    <s v="HHSVS Coming of Age-GF"/>
    <s v="Grant Partial Reimbursement Revenue"/>
    <n v="0"/>
  </r>
  <r>
    <s v="00011580310001422210"/>
    <x v="247"/>
    <n v="422210"/>
    <x v="3"/>
    <x v="0"/>
    <s v="HHSVS Deaf Svs-GF"/>
    <s v="Deaf Interpreter Services-City HHS"/>
    <n v="2500"/>
  </r>
  <r>
    <s v="00011580310001422220"/>
    <x v="248"/>
    <n v="422220"/>
    <x v="3"/>
    <x v="0"/>
    <s v="HHSVS Deaf Svs-GF"/>
    <s v="Deaf Interpreter Services-Municipal Court"/>
    <n v="40000"/>
  </r>
  <r>
    <s v="00011580310001422230"/>
    <x v="249"/>
    <n v="422230"/>
    <x v="3"/>
    <x v="0"/>
    <s v="HHSVS Deaf Svs-GF"/>
    <s v="Deaf Interpreter Services-Travis County DHH"/>
    <n v="0"/>
  </r>
  <r>
    <s v="00011580310001422250"/>
    <x v="250"/>
    <n v="422250"/>
    <x v="3"/>
    <x v="0"/>
    <s v="HHSVS Deaf Svs-GF"/>
    <s v="Deaf Interpreter Services-Visual Comm"/>
    <n v="0"/>
  </r>
  <r>
    <s v="00011580310001422260"/>
    <x v="251"/>
    <n v="422260"/>
    <x v="3"/>
    <x v="0"/>
    <s v="HHSVS Deaf Svs-GF"/>
    <s v="Deaf Interpreter Services-CSCD"/>
    <n v="0"/>
  </r>
  <r>
    <s v="00011580310001422280"/>
    <x v="252"/>
    <n v="422280"/>
    <x v="3"/>
    <x v="0"/>
    <s v="HHSVS Deaf Svs-GF"/>
    <s v="Deaf Interpreter Services-Travis Co Health Dist"/>
    <n v="630"/>
  </r>
  <r>
    <s v="00011580310001422290"/>
    <x v="253"/>
    <n v="422290"/>
    <x v="3"/>
    <x v="0"/>
    <s v="HHSVS Deaf Svs-GF"/>
    <s v="Deaf Interpreter Services-CTCCH"/>
    <n v="158162"/>
  </r>
  <r>
    <s v="00011580320001410040"/>
    <x v="2"/>
    <n v="410040"/>
    <x v="2"/>
    <x v="0"/>
    <s v="HHSVS Housing Adm-GF"/>
    <s v="Grant Administrative Cost Revenue-IDC Post"/>
    <n v="60882"/>
  </r>
  <r>
    <s v="00011580330001410040"/>
    <x v="2"/>
    <n v="410040"/>
    <x v="2"/>
    <x v="0"/>
    <s v="HHSVS Housing Repair-GF"/>
    <s v="Grant Administrative Cost Revenue-IDC Post"/>
    <n v="0"/>
  </r>
  <r>
    <s v="00011580420001481140"/>
    <x v="9"/>
    <n v="481140"/>
    <x v="0"/>
    <x v="0"/>
    <s v="HHSVS Texas Ag Ext Svs Adm-GF"/>
    <s v="Miscellaneous Collections"/>
    <n v="0"/>
  </r>
  <r>
    <s v="00011580540001481000"/>
    <x v="0"/>
    <n v="481000"/>
    <x v="0"/>
    <x v="0"/>
    <s v="HHSVS Social Service Contracts-GF"/>
    <s v="Other Revenue"/>
    <n v="0"/>
  </r>
  <r>
    <s v="00011580540001481070"/>
    <x v="125"/>
    <n v="481070"/>
    <x v="0"/>
    <x v="0"/>
    <s v="HHSVS Social Service Contracts-GF"/>
    <s v="Juror Contributions"/>
    <n v="12459"/>
  </r>
  <r>
    <s v="00011590010001413030"/>
    <x v="254"/>
    <n v="413030"/>
    <x v="2"/>
    <x v="0"/>
    <s v="EMS Star Flight Administrative-GF"/>
    <s v="Task Force Reimbursements"/>
    <n v="0"/>
  </r>
  <r>
    <s v="00011590010001413040"/>
    <x v="255"/>
    <n v="413040"/>
    <x v="2"/>
    <x v="0"/>
    <s v="EMS Star Flight Administrative-GF"/>
    <s v="Tex Eng'G Extension Sv"/>
    <n v="0"/>
  </r>
  <r>
    <s v="00011590010001421250"/>
    <x v="256"/>
    <n v="421250"/>
    <x v="3"/>
    <x v="0"/>
    <s v="EMS Star Flight Administrative-GF"/>
    <s v="Patient Fees-Air Transport"/>
    <n v="2312759"/>
  </r>
  <r>
    <s v="00011590010001481140"/>
    <x v="9"/>
    <n v="481140"/>
    <x v="0"/>
    <x v="0"/>
    <s v="EMS Star Flight Administrative-GF"/>
    <s v="Miscellaneous Collections"/>
    <n v="0"/>
  </r>
  <r>
    <s v="00011590010001485190"/>
    <x v="80"/>
    <n v="485190"/>
    <x v="0"/>
    <x v="0"/>
    <s v="EMS Star Flight Administrative-GF"/>
    <s v="Donation"/>
    <n v="0"/>
  </r>
  <r>
    <s v="00011590020001421210"/>
    <x v="257"/>
    <n v="421210"/>
    <x v="3"/>
    <x v="0"/>
    <s v="EMS Star Flight Operations-GF"/>
    <s v="Hospital Fees-Air Transport"/>
    <n v="0"/>
  </r>
  <r>
    <s v="00011590020001421211"/>
    <x v="258"/>
    <n v="421211"/>
    <x v="3"/>
    <x v="0"/>
    <s v="EMS Star Flight Operations-GF"/>
    <s v="Heli Pad Camera Fee"/>
    <n v="4863"/>
  </r>
  <r>
    <s v="00011590020001421255"/>
    <x v="259"/>
    <n v="421255"/>
    <x v="3"/>
    <x v="0"/>
    <s v="EMS Star Flight Operations-GF"/>
    <s v="Starflight Services"/>
    <n v="0"/>
  </r>
  <r>
    <s v="00011590060001481140"/>
    <x v="9"/>
    <n v="481140"/>
    <x v="0"/>
    <x v="0"/>
    <s v="EMS Star Flight Maintenance-GF"/>
    <s v="Miscellaneous Collections"/>
    <n v="0"/>
  </r>
  <r>
    <s v="00011590080001421260"/>
    <x v="260"/>
    <n v="421260"/>
    <x v="3"/>
    <x v="0"/>
    <s v="EMS Emrg Med Sv-GF"/>
    <s v="Patient Fees-Ground Transport"/>
    <n v="642471"/>
  </r>
  <r>
    <s v="00011590080001422131"/>
    <x v="261"/>
    <n v="422131"/>
    <x v="3"/>
    <x v="0"/>
    <s v="EMS Emrg Med Sv-GF"/>
    <s v="Contractual Services-Software"/>
    <n v="0"/>
  </r>
  <r>
    <s v="00011590080001481100"/>
    <x v="70"/>
    <n v="481100"/>
    <x v="0"/>
    <x v="0"/>
    <s v="EMS Emrg Med Sv-GF"/>
    <s v="Refunds Income"/>
    <n v="0"/>
  </r>
  <r>
    <s v="00011590080001483090"/>
    <x v="63"/>
    <n v="483090"/>
    <x v="0"/>
    <x v="0"/>
    <s v="EMS Emrg Med Sv-GF"/>
    <s v="Sale Of Surplus Equipment"/>
    <n v="0"/>
  </r>
  <r>
    <s v="00011590080001499210"/>
    <x v="69"/>
    <n v="499210"/>
    <x v="1"/>
    <x v="0"/>
    <s v="EMS Emrg Med Sv-GF"/>
    <s v="Sale of Major Assets"/>
    <n v="0"/>
  </r>
  <r>
    <s v="00011911750001481140"/>
    <x v="9"/>
    <n v="481140"/>
    <x v="0"/>
    <x v="0"/>
    <s v="Ctl RentUtil-TNR-Parks&amp;Rec"/>
    <s v="Miscellaneous Collections"/>
    <n v="0"/>
  </r>
  <r>
    <s v="00011930040001415120"/>
    <x v="262"/>
    <n v="415120"/>
    <x v="2"/>
    <x v="0"/>
    <s v="Civil Courts-App-LMF-GF"/>
    <s v="Court of Appeals Fee"/>
    <n v="66781"/>
  </r>
  <r>
    <s v="00011930060001481140"/>
    <x v="9"/>
    <n v="481140"/>
    <x v="0"/>
    <x v="0"/>
    <s v="Civil Courts-District-LMF-GF"/>
    <s v="Miscellaneous Collections"/>
    <n v="0"/>
  </r>
  <r>
    <s v="00011940010001411060"/>
    <x v="3"/>
    <n v="411060"/>
    <x v="2"/>
    <x v="0"/>
    <s v="Criminal Courts County LMF-GF"/>
    <s v="Grant Partial Reimbursement Revenue"/>
    <n v="376498"/>
  </r>
  <r>
    <s v="00011941010001411060"/>
    <x v="3"/>
    <n v="411060"/>
    <x v="2"/>
    <x v="0"/>
    <s v="Criminal Courts District LMF-GF"/>
    <s v="Grant Partial Reimbursement Revenue"/>
    <n v="564748"/>
  </r>
  <r>
    <s v="00019061010000498955"/>
    <x v="10"/>
    <n v="498955"/>
    <x v="1"/>
    <x v="0"/>
    <s v="Auditor-Financial Adm"/>
    <s v="Trfrs from Self Insurance Fd"/>
    <n v="0"/>
  </r>
  <r>
    <s v="00019101010000484025"/>
    <x v="71"/>
    <n v="484025"/>
    <x v="0"/>
    <x v="0"/>
    <s v="General Adm-General Adm"/>
    <s v="308 Guadalupe Land Rent Revenue"/>
    <n v="242860"/>
  </r>
  <r>
    <s v="00019191020000414020"/>
    <x v="86"/>
    <n v="414020"/>
    <x v="2"/>
    <x v="0"/>
    <s v="County Atty-Criminal Justice"/>
    <s v="County Prosecutors Compensation"/>
    <n v="0"/>
  </r>
  <r>
    <s v="00019471020000499100"/>
    <x v="263"/>
    <n v="499100"/>
    <x v="1"/>
    <x v="0"/>
    <s v="EMS-Emergency Mgmt"/>
    <s v="Capital Lease Obligation"/>
    <n v="0"/>
  </r>
  <r>
    <s v="00021090060000441060"/>
    <x v="49"/>
    <n v="441060"/>
    <x v="4"/>
    <x v="1"/>
    <s v="PBO Cash Investments"/>
    <s v="Pooled Cash Investments Interest Income"/>
    <n v="48563"/>
  </r>
  <r>
    <s v="00021090060000443040"/>
    <x v="50"/>
    <n v="443040"/>
    <x v="4"/>
    <x v="1"/>
    <s v="PBO Cash Investments"/>
    <s v="NCFV-From Pooled Cash Fund"/>
    <n v="0"/>
  </r>
  <r>
    <s v="00021140060002484010"/>
    <x v="264"/>
    <n v="484010"/>
    <x v="0"/>
    <x v="1"/>
    <s v="FMD Operations 700 Lavaca-Lavaca Cmplx"/>
    <s v="700 Lavaca Building Rent Revenue"/>
    <n v="821814"/>
  </r>
  <r>
    <s v="00021140060002484020"/>
    <x v="265"/>
    <n v="484020"/>
    <x v="0"/>
    <x v="1"/>
    <s v="FMD Operations 700 Lavaca-Lavaca Cmplx"/>
    <s v="700 Lavaca Parking Rent Revenue"/>
    <n v="274350"/>
  </r>
  <r>
    <s v="00031090060000441060"/>
    <x v="49"/>
    <n v="441060"/>
    <x v="4"/>
    <x v="2"/>
    <s v="PBO Cash Investments"/>
    <s v="Pooled Cash Investments Interest Income"/>
    <n v="34880"/>
  </r>
  <r>
    <s v="00031090060000443040"/>
    <x v="50"/>
    <n v="443040"/>
    <x v="4"/>
    <x v="2"/>
    <s v="PBO Cash Investments"/>
    <s v="NCFV-From Pooled Cash Fund"/>
    <n v="0"/>
  </r>
  <r>
    <s v="00031140080003426200"/>
    <x v="79"/>
    <n v="426200"/>
    <x v="3"/>
    <x v="2"/>
    <s v="FMD-Tx Expo &amp; Heritage-Expo Fd"/>
    <s v="Concession Revenue"/>
    <n v="195557"/>
  </r>
  <r>
    <s v="00031140080003481000"/>
    <x v="0"/>
    <n v="481000"/>
    <x v="0"/>
    <x v="2"/>
    <s v="FMD-Tx Expo &amp; Heritage-Expo Fd"/>
    <s v="Other Revenue"/>
    <n v="0"/>
  </r>
  <r>
    <s v="00031140080003481140"/>
    <x v="9"/>
    <n v="481140"/>
    <x v="0"/>
    <x v="2"/>
    <s v="FMD-Tx Expo &amp; Heritage-Expo Fd"/>
    <s v="Miscellaneous Collections"/>
    <n v="21000"/>
  </r>
  <r>
    <s v="00031140080003484070"/>
    <x v="76"/>
    <n v="484070"/>
    <x v="0"/>
    <x v="2"/>
    <s v="FMD-Tx Expo &amp; Heritage-Expo Fd"/>
    <s v="Other Buildings Rent Revenue"/>
    <n v="805640"/>
  </r>
  <r>
    <s v="01001090060000441060"/>
    <x v="49"/>
    <n v="441060"/>
    <x v="4"/>
    <x v="3"/>
    <s v="PBO Cash Investments"/>
    <s v="Pooled Cash Investments Interest Income"/>
    <n v="10510"/>
  </r>
  <r>
    <s v="01001550150100420490"/>
    <x v="266"/>
    <n v="420490"/>
    <x v="3"/>
    <x v="3"/>
    <s v="JSPln-Civil Library-Law Library Fund"/>
    <s v="Law Library Fee"/>
    <n v="812888"/>
  </r>
  <r>
    <s v="01001550150100420500"/>
    <x v="267"/>
    <n v="420500"/>
    <x v="3"/>
    <x v="3"/>
    <s v="JSPln-Civil Library-Law Library Fund"/>
    <s v="Legal Research Fee"/>
    <n v="10073"/>
  </r>
  <r>
    <s v="01001570060100420490"/>
    <x v="266"/>
    <n v="420490"/>
    <x v="3"/>
    <x v="3"/>
    <s v="CRS Civil Library-Law Library Fd"/>
    <s v="Law Library Fee"/>
    <n v="0"/>
  </r>
  <r>
    <s v="01001570060100420500"/>
    <x v="267"/>
    <n v="420500"/>
    <x v="3"/>
    <x v="3"/>
    <s v="CRS Civil Library-Law Library Fd"/>
    <s v="Legal Research Fee"/>
    <n v="0"/>
  </r>
  <r>
    <s v="01041090060000441060"/>
    <x v="49"/>
    <n v="441060"/>
    <x v="4"/>
    <x v="4"/>
    <s v="PBO Cash Investments"/>
    <s v="Pooled Cash Investments Interest Income"/>
    <n v="1556"/>
  </r>
  <r>
    <s v="01041360010104420010"/>
    <x v="268"/>
    <n v="420010"/>
    <x v="3"/>
    <x v="4"/>
    <s v="Dispute Resolution Center-DRC fd"/>
    <s v="ADRS Fee"/>
    <n v="358717"/>
  </r>
  <r>
    <s v="01041360010104481070"/>
    <x v="125"/>
    <n v="481070"/>
    <x v="0"/>
    <x v="4"/>
    <s v="Dispute Resolution Center-DRC fd"/>
    <s v="Juror Contributions"/>
    <n v="2271"/>
  </r>
  <r>
    <s v="01041360010104490001"/>
    <x v="269"/>
    <n v="490001"/>
    <x v="1"/>
    <x v="4"/>
    <s v="Dispute Resolution Center-DRC fd"/>
    <s v="Trfrs from General Fd"/>
    <n v="116036"/>
  </r>
  <r>
    <s v="01051080100105414110"/>
    <x v="270"/>
    <n v="414110"/>
    <x v="2"/>
    <x v="5"/>
    <s v="Tax Collector Voter Cln Ch19-Voter Rg Fd"/>
    <s v="Voter Registration Reimb Chap19"/>
    <n v="154558"/>
  </r>
  <r>
    <s v="01061090060000441060"/>
    <x v="49"/>
    <n v="441060"/>
    <x v="4"/>
    <x v="6"/>
    <s v="PBO Cash Investments"/>
    <s v="Pooled Cash Investments Interest Income"/>
    <n v="8371"/>
  </r>
  <r>
    <s v="01061450560106420480"/>
    <x v="271"/>
    <n v="420480"/>
    <x v="3"/>
    <x v="6"/>
    <s v="JvP NonDivisional-Juv Fee Fd"/>
    <s v="Juvenile Probation Fee"/>
    <n v="5265"/>
  </r>
  <r>
    <s v="01071090060000441060"/>
    <x v="49"/>
    <n v="441060"/>
    <x v="4"/>
    <x v="7"/>
    <s v="PBO Cash Investments"/>
    <s v="Pooled Cash Investments Interest Income"/>
    <n v="694"/>
  </r>
  <r>
    <s v="01071090060000443040"/>
    <x v="50"/>
    <n v="443040"/>
    <x v="4"/>
    <x v="7"/>
    <s v="PBO Cash Investments"/>
    <s v="NCFV-From Pooled Cash Fund"/>
    <n v="0"/>
  </r>
  <r>
    <s v="01071450360107415060"/>
    <x v="272"/>
    <n v="415060"/>
    <x v="2"/>
    <x v="7"/>
    <s v="JvP Spec Srvcs JJAEP Fd"/>
    <s v="School Districts"/>
    <n v="11835"/>
  </r>
  <r>
    <s v="01071450360107490001"/>
    <x v="269"/>
    <n v="490001"/>
    <x v="1"/>
    <x v="7"/>
    <s v="JvP Spec Srvcs JJAEP Fd"/>
    <s v="Trfrs from General Fd"/>
    <n v="0"/>
  </r>
  <r>
    <s v="01081090060000441060"/>
    <x v="49"/>
    <n v="441060"/>
    <x v="4"/>
    <x v="8"/>
    <s v="PBO Cash Investments"/>
    <s v="Pooled Cash Investments Interest Income"/>
    <n v="89461"/>
  </r>
  <r>
    <s v="01081200080108420610"/>
    <x v="38"/>
    <n v="420610"/>
    <x v="3"/>
    <x v="8"/>
    <s v="Co Clerk Crm-Records Mgmt Fd"/>
    <s v="Records Management Fee"/>
    <n v="9096"/>
  </r>
  <r>
    <s v="01081200090108420620"/>
    <x v="273"/>
    <n v="420620"/>
    <x v="3"/>
    <x v="8"/>
    <s v="Co Clerk Recording-Records Mgmt Fd"/>
    <s v="Records Mgmt &amp; Preservation Fee"/>
    <n v="1926320"/>
  </r>
  <r>
    <s v="01081200100108420620"/>
    <x v="273"/>
    <n v="420620"/>
    <x v="3"/>
    <x v="8"/>
    <s v="Co Clerk Records Mgmt-Records Mgmt Fd"/>
    <s v="Records Mgmt &amp; Preservation Fee"/>
    <n v="0"/>
  </r>
  <r>
    <s v="01091090060000441060"/>
    <x v="49"/>
    <n v="441060"/>
    <x v="4"/>
    <x v="9"/>
    <s v="PBO Cash Investments"/>
    <s v="Pooled Cash Investments Interest Income"/>
    <n v="55929"/>
  </r>
  <r>
    <s v="01091490220109428010"/>
    <x v="231"/>
    <n v="428010"/>
    <x v="3"/>
    <x v="9"/>
    <s v="TNR Park Services-LCRA Fd"/>
    <s v="Park Entrance Fees"/>
    <n v="267595"/>
  </r>
  <r>
    <s v="01101090060000441060"/>
    <x v="49"/>
    <n v="441060"/>
    <x v="4"/>
    <x v="10"/>
    <s v="PBO Cash Investments"/>
    <s v="Pooled Cash Investments Interest Income"/>
    <n v="1809"/>
  </r>
  <r>
    <s v="01101200060110420610"/>
    <x v="38"/>
    <n v="420610"/>
    <x v="3"/>
    <x v="10"/>
    <s v="Co Clerk Probate -Records Mgmt Preser"/>
    <s v="Records Management Fee"/>
    <n v="19726"/>
  </r>
  <r>
    <s v="01101200070110420610"/>
    <x v="38"/>
    <n v="420610"/>
    <x v="3"/>
    <x v="10"/>
    <s v="Co Clerk Civil-Records Mgmt Preser"/>
    <s v="Records Management Fee"/>
    <n v="39400"/>
  </r>
  <r>
    <s v="01101200080110420610"/>
    <x v="38"/>
    <n v="420610"/>
    <x v="3"/>
    <x v="10"/>
    <s v="Co Clerk Crm-Records Mgmt Preser"/>
    <s v="Records Management Fee"/>
    <n v="84251"/>
  </r>
  <r>
    <s v="01101210010110420610"/>
    <x v="38"/>
    <n v="420610"/>
    <x v="3"/>
    <x v="10"/>
    <s v="Dist Clerk Civil-Records Mgmt Preser"/>
    <s v="Records Management Fee"/>
    <n v="84876"/>
  </r>
  <r>
    <s v="01101210020110420610"/>
    <x v="38"/>
    <n v="420610"/>
    <x v="3"/>
    <x v="10"/>
    <s v="Dist Clerk Crm-Records Mgmt Preser"/>
    <s v="Records Management Fee"/>
    <n v="46893"/>
  </r>
  <r>
    <s v="01111090060000441060"/>
    <x v="49"/>
    <n v="441060"/>
    <x v="4"/>
    <x v="11"/>
    <s v="PBO Cash Investments"/>
    <s v="Pooled Cash Investments Interest Income"/>
    <n v="0"/>
  </r>
  <r>
    <s v="01111200060111420630"/>
    <x v="274"/>
    <n v="420630"/>
    <x v="3"/>
    <x v="11"/>
    <s v="Co Clerk Probate-Courthouse Sec Fd"/>
    <s v="Security Fee"/>
    <n v="0"/>
  </r>
  <r>
    <s v="01111200070111420630"/>
    <x v="274"/>
    <n v="420630"/>
    <x v="3"/>
    <x v="11"/>
    <s v="Co Clerk Civil-Courthouse Sec Fd"/>
    <s v="Security Fee"/>
    <n v="38770"/>
  </r>
  <r>
    <s v="01111200080111420630"/>
    <x v="274"/>
    <n v="420630"/>
    <x v="3"/>
    <x v="11"/>
    <s v="Co Clerk Crm-Courthouse Sec Fd"/>
    <s v="Security Fee"/>
    <n v="11235"/>
  </r>
  <r>
    <s v="01111200090111420630"/>
    <x v="274"/>
    <n v="420630"/>
    <x v="3"/>
    <x v="11"/>
    <s v="Co Clerk Recording-Courthouse Sec Fd"/>
    <s v="Security Fee"/>
    <n v="203940"/>
  </r>
  <r>
    <s v="01111210010111420630"/>
    <x v="274"/>
    <n v="420630"/>
    <x v="3"/>
    <x v="11"/>
    <s v="Dist Clerk Civil-Courthouse Security Fd"/>
    <s v="Security Fee"/>
    <n v="63535"/>
  </r>
  <r>
    <s v="01111210020111420630"/>
    <x v="274"/>
    <n v="420630"/>
    <x v="3"/>
    <x v="11"/>
    <s v="Dist Clerk Crm-Courthouse Security Fd"/>
    <s v="Security Fee"/>
    <n v="9656"/>
  </r>
  <r>
    <s v="01111260020111420630"/>
    <x v="274"/>
    <n v="420630"/>
    <x v="3"/>
    <x v="11"/>
    <s v="JP1 Criminal-Courthouse Security Fd"/>
    <s v="Security Fee"/>
    <n v="10356"/>
  </r>
  <r>
    <s v="01111270020111420630"/>
    <x v="274"/>
    <n v="420630"/>
    <x v="3"/>
    <x v="11"/>
    <s v="JP2 Criminal-Courthouse Security Fd"/>
    <s v="Security Fee"/>
    <n v="33193"/>
  </r>
  <r>
    <s v="01111280020111420630"/>
    <x v="274"/>
    <n v="420630"/>
    <x v="3"/>
    <x v="11"/>
    <s v="JP3 Criminal-Courthouse Security Fd"/>
    <s v="Security Fee"/>
    <n v="12145"/>
  </r>
  <r>
    <s v="01111290020111420630"/>
    <x v="274"/>
    <n v="420630"/>
    <x v="3"/>
    <x v="11"/>
    <s v="JP4 Criminal-Courthouse Security Fd"/>
    <s v="Security Fee"/>
    <n v="13894"/>
  </r>
  <r>
    <s v="01111300020111420630"/>
    <x v="274"/>
    <n v="420630"/>
    <x v="3"/>
    <x v="11"/>
    <s v="JP5 Criminal-Courthouse Security Fd"/>
    <s v="Security Fee"/>
    <n v="13663"/>
  </r>
  <r>
    <s v="01111370320111490001"/>
    <x v="269"/>
    <n v="490001"/>
    <x v="1"/>
    <x v="11"/>
    <s v="TCSO Courthouse Security-Cthse Sec Fd"/>
    <s v="Trfrs from General Fd"/>
    <n v="0"/>
  </r>
  <r>
    <s v="01131090060000441060"/>
    <x v="49"/>
    <n v="441060"/>
    <x v="4"/>
    <x v="12"/>
    <s v="PBO Cash Investments"/>
    <s v="Pooled Cash Investments Interest Income"/>
    <n v="739"/>
  </r>
  <r>
    <s v="01131200060113420160"/>
    <x v="275"/>
    <n v="420160"/>
    <x v="3"/>
    <x v="12"/>
    <s v="Co Clerk Probate-Ct Rptr Sv Fnd"/>
    <s v="Court Reporter Fees"/>
    <n v="0"/>
  </r>
  <r>
    <s v="01131200070113420160"/>
    <x v="275"/>
    <n v="420160"/>
    <x v="3"/>
    <x v="12"/>
    <s v="Co Clerk Civil-Ct Rptr Sv Fnd"/>
    <s v="Court Reporter Fees"/>
    <n v="116200"/>
  </r>
  <r>
    <s v="01131210010113420160"/>
    <x v="275"/>
    <n v="420160"/>
    <x v="3"/>
    <x v="12"/>
    <s v="Dist Clerk Civil-Ct Rptr Sv Fnd"/>
    <s v="Court Reporter Fees"/>
    <n v="167889"/>
  </r>
  <r>
    <s v="01131250010113420160"/>
    <x v="275"/>
    <n v="420160"/>
    <x v="3"/>
    <x v="12"/>
    <s v="Probate Court-Court Reporter Sv Fd"/>
    <s v="Court Reporter Fees"/>
    <n v="52500"/>
  </r>
  <r>
    <s v="01141090060000441060"/>
    <x v="49"/>
    <n v="441060"/>
    <x v="4"/>
    <x v="13"/>
    <s v="PBO Cash Investments"/>
    <s v="Pooled Cash Investments Interest Income"/>
    <n v="1919"/>
  </r>
  <r>
    <s v="01141450560114420240"/>
    <x v="276"/>
    <n v="420240"/>
    <x v="3"/>
    <x v="13"/>
    <s v="JvP NonDivisional-Juv Def Pros Fd"/>
    <s v="Deferred Prosecution Fee"/>
    <n v="1329"/>
  </r>
  <r>
    <s v="01151090060000441060"/>
    <x v="49"/>
    <n v="441060"/>
    <x v="4"/>
    <x v="14"/>
    <s v="PBO Cash Investments"/>
    <s v="Pooled Cash Investments Interest Income"/>
    <n v="407612"/>
  </r>
  <r>
    <s v="01151090060000443040"/>
    <x v="50"/>
    <n v="443040"/>
    <x v="4"/>
    <x v="14"/>
    <s v="PBO Cash Investments"/>
    <s v="NCFV-From Pooled Cash Fund"/>
    <n v="0"/>
  </r>
  <r>
    <s v="01151490120115428020"/>
    <x v="277"/>
    <n v="428020"/>
    <x v="3"/>
    <x v="14"/>
    <s v="TNR Natural Resources-BCCP"/>
    <s v="Park Permits"/>
    <n v="427998"/>
  </r>
  <r>
    <s v="01151490120115481050"/>
    <x v="278"/>
    <n v="481050"/>
    <x v="0"/>
    <x v="14"/>
    <s v="TNR Natural Resources-BCCP"/>
    <s v="Contributions-Developers"/>
    <n v="20140"/>
  </r>
  <r>
    <s v="01151490120115481260"/>
    <x v="229"/>
    <n v="481260"/>
    <x v="0"/>
    <x v="14"/>
    <s v="TNR Natural Resources-BCCP"/>
    <s v="Access License Fee"/>
    <n v="0"/>
  </r>
  <r>
    <s v="01151490120115481310"/>
    <x v="279"/>
    <n v="481310"/>
    <x v="0"/>
    <x v="14"/>
    <s v="TNR Natural Resources-BCCP"/>
    <s v="Rent Revenue-BCP Cell Phone Tower"/>
    <n v="13358"/>
  </r>
  <r>
    <s v="01151490120115490001"/>
    <x v="269"/>
    <n v="490001"/>
    <x v="1"/>
    <x v="14"/>
    <s v="TNR Natural Resources-BCCP"/>
    <s v="Trfrs from General Fd"/>
    <n v="18827868"/>
  </r>
  <r>
    <s v="01181470020118414070"/>
    <x v="280"/>
    <n v="414070"/>
    <x v="2"/>
    <x v="15"/>
    <s v="Emrg Svs Fire Marshal-LEOSE"/>
    <s v="LEOSE Annual Allocations"/>
    <n v="1030"/>
  </r>
  <r>
    <s v="01191200080119420470"/>
    <x v="281"/>
    <n v="420470"/>
    <x v="3"/>
    <x v="16"/>
    <s v="Co Clerk Crm-JV Delinquency Preventn"/>
    <s v="Juvenile Delinquency Fees"/>
    <n v="0"/>
  </r>
  <r>
    <s v="01191210020119420470"/>
    <x v="281"/>
    <n v="420470"/>
    <x v="3"/>
    <x v="16"/>
    <s v="Dist Clerk Crm-Jv Delinquency Preventn"/>
    <s v="Juvenile Delinquency Fees"/>
    <n v="0"/>
  </r>
  <r>
    <s v="01211070010121431020"/>
    <x v="282"/>
    <n v="431020"/>
    <x v="6"/>
    <x v="17"/>
    <s v="County Treasurer Adm-Unclaimed Property"/>
    <s v="Restitution Forfeitures"/>
    <n v="50000"/>
  </r>
  <r>
    <s v="01211090060000441060"/>
    <x v="49"/>
    <n v="441060"/>
    <x v="4"/>
    <x v="17"/>
    <s v="PBO Cash Investments"/>
    <s v="Pooled Cash Investments Interest Income"/>
    <n v="0"/>
  </r>
  <r>
    <s v="01211090060000443040"/>
    <x v="50"/>
    <n v="443040"/>
    <x v="4"/>
    <x v="17"/>
    <s v="PBO Cash Investments"/>
    <s v="NCFV-From Pooled Cash Fund"/>
    <n v="0"/>
  </r>
  <r>
    <s v="01221190050122490001"/>
    <x v="269"/>
    <n v="490001"/>
    <x v="1"/>
    <x v="18"/>
    <s v="CA Civil-Prof Prosecutors Fd"/>
    <s v="Trfrs from General Fd"/>
    <n v="70000"/>
  </r>
  <r>
    <s v="01229191020000410000"/>
    <x v="138"/>
    <n v="410000"/>
    <x v="2"/>
    <x v="18"/>
    <s v="County Atty-Criminal Justice"/>
    <s v="Intergovt Rev-Op"/>
    <n v="0"/>
  </r>
  <r>
    <s v="01229191020000490001"/>
    <x v="269"/>
    <n v="490001"/>
    <x v="1"/>
    <x v="18"/>
    <s v="County Atty-Criminal Justice"/>
    <s v="Trfrs from General Fd"/>
    <n v="0"/>
  </r>
  <r>
    <s v="01231090060000441060"/>
    <x v="49"/>
    <n v="441060"/>
    <x v="4"/>
    <x v="19"/>
    <s v="PBO Cash Investments"/>
    <s v="Pooled Cash Investments Interest Income"/>
    <n v="5873"/>
  </r>
  <r>
    <s v="01231090060000443040"/>
    <x v="50"/>
    <n v="443040"/>
    <x v="4"/>
    <x v="19"/>
    <s v="PBO Cash Investments"/>
    <s v="NCFV-From Pooled Cash Fund"/>
    <n v="0"/>
  </r>
  <r>
    <s v="01231490220123484060"/>
    <x v="283"/>
    <n v="484060"/>
    <x v="0"/>
    <x v="19"/>
    <s v="TNR Park Services-Mary Quilan Fd"/>
    <s v="Lake Austin Spa Rent Revenue"/>
    <n v="5000"/>
  </r>
  <r>
    <s v="01241090060000441060"/>
    <x v="49"/>
    <n v="441060"/>
    <x v="4"/>
    <x v="20"/>
    <s v="PBO Cash Investments"/>
    <s v="Pooled Cash Investments Interest Income"/>
    <n v="1010"/>
  </r>
  <r>
    <s v="01241250010124420400"/>
    <x v="115"/>
    <n v="420400"/>
    <x v="3"/>
    <x v="20"/>
    <s v="Probate Court-Judiciary Fee Fd"/>
    <s v="Judiciary Fees"/>
    <n v="165000"/>
  </r>
  <r>
    <s v="01241250030124420400"/>
    <x v="115"/>
    <n v="420400"/>
    <x v="3"/>
    <x v="20"/>
    <s v="Probate Court-Guardianship Judcy Fee Fd"/>
    <s v="Judiciary Fees"/>
    <n v="0"/>
  </r>
  <r>
    <s v="01251090060000441060"/>
    <x v="49"/>
    <n v="441060"/>
    <x v="4"/>
    <x v="21"/>
    <s v="PBO Cash Investments"/>
    <s v="Pooled Cash Investments Interest Income"/>
    <n v="1878"/>
  </r>
  <r>
    <s v="01251260020125420450"/>
    <x v="284"/>
    <n v="420450"/>
    <x v="3"/>
    <x v="21"/>
    <s v="JP1 Criminal-Js Ct Technology"/>
    <s v="Justice Court Technology Fee"/>
    <n v="13687"/>
  </r>
  <r>
    <s v="01251270020125420450"/>
    <x v="284"/>
    <n v="420450"/>
    <x v="3"/>
    <x v="21"/>
    <s v="JP2 Criminal-Js Ct Technology"/>
    <s v="Justice Court Technology Fee"/>
    <n v="44040"/>
  </r>
  <r>
    <s v="01251280020125420450"/>
    <x v="284"/>
    <n v="420450"/>
    <x v="3"/>
    <x v="21"/>
    <s v="JP3 Criminal-Js Ct Technology"/>
    <s v="Justice Court Technology Fee"/>
    <n v="17767"/>
  </r>
  <r>
    <s v="01251290020125420450"/>
    <x v="284"/>
    <n v="420450"/>
    <x v="3"/>
    <x v="21"/>
    <s v="JP4 Criminal-Js Ct Technology"/>
    <s v="Justice Court Technology Fee"/>
    <n v="18428"/>
  </r>
  <r>
    <s v="01251300020125420450"/>
    <x v="284"/>
    <n v="420450"/>
    <x v="3"/>
    <x v="21"/>
    <s v="JP5 Criminal-Js Ct Technology"/>
    <s v="Justice Court Technology Fee"/>
    <n v="18200"/>
  </r>
  <r>
    <s v="01261090060000441060"/>
    <x v="49"/>
    <n v="441060"/>
    <x v="4"/>
    <x v="22"/>
    <s v="PBO Cash Investments"/>
    <s v="Pooled Cash Investments Interest Income"/>
    <n v="0"/>
  </r>
  <r>
    <s v="01261450170126420720"/>
    <x v="285"/>
    <n v="420720"/>
    <x v="3"/>
    <x v="22"/>
    <s v="JvP Legal Srvcs Judicial-Truancy Ct Fd"/>
    <s v="Truancy Program-AISD"/>
    <n v="0"/>
  </r>
  <r>
    <s v="01261450170126490001"/>
    <x v="269"/>
    <n v="490001"/>
    <x v="1"/>
    <x v="22"/>
    <s v="JvP Legal Srvcs Judicial-Truancy Ct Fd"/>
    <s v="Trfrs from General Fd"/>
    <n v="0"/>
  </r>
  <r>
    <s v="01271090060000441060"/>
    <x v="49"/>
    <n v="441060"/>
    <x v="4"/>
    <x v="23"/>
    <s v="PBO Cash Investments"/>
    <s v="Pooled Cash Investments Interest Income"/>
    <n v="8665"/>
  </r>
  <r>
    <s v="01271090060000443040"/>
    <x v="50"/>
    <n v="443040"/>
    <x v="4"/>
    <x v="23"/>
    <s v="PBO Cash Investments"/>
    <s v="NCFV-From Pooled Cash Fund"/>
    <n v="0"/>
  </r>
  <r>
    <s v="01271210010127420610"/>
    <x v="38"/>
    <n v="420610"/>
    <x v="3"/>
    <x v="23"/>
    <s v="Dist Clerk Civil-Dist Clerk Records Mgmt"/>
    <s v="Records Management Fee"/>
    <n v="78582"/>
  </r>
  <r>
    <s v="01271210020127420610"/>
    <x v="38"/>
    <n v="420610"/>
    <x v="3"/>
    <x v="23"/>
    <s v="Dist Clerk Crm-Dist Clerk Records Mang"/>
    <s v="Records Management Fee"/>
    <n v="5087"/>
  </r>
  <r>
    <s v="01281090060000441060"/>
    <x v="49"/>
    <n v="441060"/>
    <x v="4"/>
    <x v="24"/>
    <s v="PBO Cash Investments"/>
    <s v="Pooled Cash Investments Interest Income"/>
    <n v="9001"/>
  </r>
  <r>
    <s v="01281200040128422120"/>
    <x v="92"/>
    <n v="422120"/>
    <x v="3"/>
    <x v="24"/>
    <s v="Co Clerk Eln Adm-Eln Cntrt Fd"/>
    <s v="Contractual Services-Election Services"/>
    <n v="1800000"/>
  </r>
  <r>
    <s v="01281200050128411060"/>
    <x v="3"/>
    <n v="411060"/>
    <x v="2"/>
    <x v="24"/>
    <s v="Co Clerk Eln Adm Fee-Eln Cntrt Fd"/>
    <s v="Grant Partial Reimbursement Revenue"/>
    <n v="0"/>
  </r>
  <r>
    <s v="01281200050128421100"/>
    <x v="286"/>
    <n v="421100"/>
    <x v="3"/>
    <x v="24"/>
    <s v="Co Clerk Eln Adm Fee-Eln Cntrt Fd"/>
    <s v="Election Oversight Fee"/>
    <n v="170000"/>
  </r>
  <r>
    <s v="01281200050128422120"/>
    <x v="92"/>
    <n v="422120"/>
    <x v="3"/>
    <x v="24"/>
    <s v="Co Clerk Eln Adm Fee-Eln Cntrt Fd"/>
    <s v="Contractual Services-Election Services"/>
    <n v="7934"/>
  </r>
  <r>
    <s v="01291090060000441060"/>
    <x v="49"/>
    <n v="441060"/>
    <x v="4"/>
    <x v="25"/>
    <s v="PBO Cash Investments"/>
    <s v="Pooled Cash Investments Interest Income"/>
    <n v="128477"/>
  </r>
  <r>
    <s v="01291200100129421290"/>
    <x v="287"/>
    <n v="421290"/>
    <x v="3"/>
    <x v="25"/>
    <s v="Co Clerk Records Mgmt-Co Clerk Arch Fnd"/>
    <s v="Records Archival Fee"/>
    <n v="1903940"/>
  </r>
  <r>
    <s v="01301090060000441060"/>
    <x v="49"/>
    <n v="441060"/>
    <x v="4"/>
    <x v="26"/>
    <s v="PBO Cash Investments"/>
    <s v="Pooled Cash Investments Interest Income"/>
    <n v="0"/>
  </r>
  <r>
    <s v="01301090060000443040"/>
    <x v="50"/>
    <n v="443040"/>
    <x v="4"/>
    <x v="26"/>
    <s v="PBO Cash Investments"/>
    <s v="NCFV-From Pooled Cash Fund"/>
    <n v="0"/>
  </r>
  <r>
    <s v="01301210010130420320"/>
    <x v="288"/>
    <n v="420320"/>
    <x v="3"/>
    <x v="26"/>
    <s v="Dist Clerk Civil-Family Protection Fd"/>
    <s v="Family Protection Fee"/>
    <n v="45967"/>
  </r>
  <r>
    <s v="01311090060000441060"/>
    <x v="49"/>
    <n v="441060"/>
    <x v="4"/>
    <x v="27"/>
    <s v="PBO Cash Investments"/>
    <s v="Pooled Cash Investments Interest Income"/>
    <n v="5228"/>
  </r>
  <r>
    <s v="01311090060000443040"/>
    <x v="50"/>
    <n v="443040"/>
    <x v="4"/>
    <x v="27"/>
    <s v="PBO Cash Investments"/>
    <s v="NCFV-From Pooled Cash Fund"/>
    <n v="0"/>
  </r>
  <r>
    <s v="01311420150131420280"/>
    <x v="186"/>
    <n v="420280"/>
    <x v="3"/>
    <x v="27"/>
    <s v="Pretrial Drug Court-Drg Ct Pg Fd"/>
    <s v="Participant Payments"/>
    <n v="37282"/>
  </r>
  <r>
    <s v="01311420150131420284"/>
    <x v="146"/>
    <n v="420284"/>
    <x v="3"/>
    <x v="27"/>
    <s v="Pretrial Drug Court-Drg Ct Pg Fd"/>
    <s v="Treatment Co-Pay"/>
    <n v="2882"/>
  </r>
  <r>
    <s v="01311420150131420285"/>
    <x v="289"/>
    <n v="420285"/>
    <x v="3"/>
    <x v="27"/>
    <s v="Pretrial Drug Court-Drg Ct Pg Fd"/>
    <s v="Drug Test Co-Pay"/>
    <n v="0"/>
  </r>
  <r>
    <s v="01311420150131420380"/>
    <x v="290"/>
    <n v="420380"/>
    <x v="3"/>
    <x v="27"/>
    <s v="Pretrial Drug Court-Drg Ct Pg Fd"/>
    <s v="Intox &amp; Drug Conviction 50% Fee"/>
    <n v="87947"/>
  </r>
  <r>
    <s v="01311420150131423085"/>
    <x v="161"/>
    <n v="423085"/>
    <x v="3"/>
    <x v="27"/>
    <s v="Pretrial Drug Court-Drg Ct Pg Fd"/>
    <s v="DWI Court Fees"/>
    <n v="30663"/>
  </r>
  <r>
    <s v="01321090060000441060"/>
    <x v="49"/>
    <n v="441060"/>
    <x v="4"/>
    <x v="28"/>
    <s v="PBO Cash Investments"/>
    <s v="Pooled Cash Investments Interest Income"/>
    <n v="2848"/>
  </r>
  <r>
    <s v="01321250010132420550"/>
    <x v="291"/>
    <n v="420550"/>
    <x v="3"/>
    <x v="28"/>
    <s v="Probate Court-Grdnshp Probate Grdnshp Fd"/>
    <s v="Probate Guardianship Fee"/>
    <n v="73000"/>
  </r>
  <r>
    <s v="01331090060000441060"/>
    <x v="49"/>
    <n v="441060"/>
    <x v="4"/>
    <x v="29"/>
    <s v="PBO Cash Investments"/>
    <s v="Pooled Cash Investments Interest Income"/>
    <n v="772"/>
  </r>
  <r>
    <s v="01331260010133421410"/>
    <x v="292"/>
    <n v="421410"/>
    <x v="3"/>
    <x v="29"/>
    <s v="JP1 Civil-Vital Statistic Presrvtn"/>
    <s v="Vital Statistic Preservation Fee"/>
    <n v="0"/>
  </r>
  <r>
    <s v="01331270010133421410"/>
    <x v="292"/>
    <n v="421410"/>
    <x v="3"/>
    <x v="29"/>
    <s v="JP2 Civil-Vital Statistic Presrvtn"/>
    <s v="Vital Statistic Preservation Fee"/>
    <n v="160"/>
  </r>
  <r>
    <s v="01331280010133421410"/>
    <x v="292"/>
    <n v="421410"/>
    <x v="3"/>
    <x v="29"/>
    <s v="JP3 Civil-Vital Statistic Presrvtn"/>
    <s v="Vital Statistic Preservation Fee"/>
    <n v="26"/>
  </r>
  <r>
    <s v="01331290010133421410"/>
    <x v="292"/>
    <n v="421410"/>
    <x v="3"/>
    <x v="29"/>
    <s v="JP4 Civil-Vital Statistic Presrvtn"/>
    <s v="Vital Statistic Preservation Fee"/>
    <n v="0"/>
  </r>
  <r>
    <s v="01341090060000441060"/>
    <x v="49"/>
    <n v="441060"/>
    <x v="4"/>
    <x v="30"/>
    <s v="PBO Cash Investments"/>
    <s v="Pooled Cash Investments Interest Income"/>
    <n v="23783"/>
  </r>
  <r>
    <s v="01341470020134420100"/>
    <x v="83"/>
    <n v="420100"/>
    <x v="3"/>
    <x v="30"/>
    <s v="Emrg Svs Fire Marshal-Fire Code Fd"/>
    <s v="Civil Filing Fee"/>
    <n v="0"/>
  </r>
  <r>
    <s v="01341470020134421200"/>
    <x v="293"/>
    <n v="421200"/>
    <x v="3"/>
    <x v="30"/>
    <s v="Emrg Svs Fire Marshal-Fire Code Fd"/>
    <s v="Fire Safety Inspection Fee"/>
    <n v="300000"/>
  </r>
  <r>
    <s v="01351090060000441060"/>
    <x v="49"/>
    <n v="441060"/>
    <x v="4"/>
    <x v="31"/>
    <s v="PBO Cash Investments"/>
    <s v="Pooled Cash Investments Interest Income"/>
    <n v="896"/>
  </r>
  <r>
    <s v="01351370750135420080"/>
    <x v="294"/>
    <n v="420080"/>
    <x v="3"/>
    <x v="31"/>
    <s v="TCSO LE Support Br-Child Abuse Fd"/>
    <s v="Child Sexual Assault Fee"/>
    <n v="4946"/>
  </r>
  <r>
    <s v="01361090060000441060"/>
    <x v="49"/>
    <n v="441060"/>
    <x v="4"/>
    <x v="32"/>
    <s v="PBO Cash Investments"/>
    <s v="Pooled Cash Investments Interest Income"/>
    <n v="10690"/>
  </r>
  <r>
    <s v="01361260020136420630"/>
    <x v="274"/>
    <n v="420630"/>
    <x v="3"/>
    <x v="32"/>
    <s v="JP1 Criminal-Justice Ct Bldg Security"/>
    <s v="Security Fee"/>
    <n v="3360"/>
  </r>
  <r>
    <s v="01361270020136420630"/>
    <x v="274"/>
    <n v="420630"/>
    <x v="3"/>
    <x v="32"/>
    <s v="JP2 Criminal-Justice Ct Bldg Security"/>
    <s v="Security Fee"/>
    <n v="10944"/>
  </r>
  <r>
    <s v="01361280020136420630"/>
    <x v="274"/>
    <n v="420630"/>
    <x v="3"/>
    <x v="32"/>
    <s v="JP3 Criminal-Justice Ct Bldg Security"/>
    <s v="Security Fee"/>
    <n v="4335"/>
  </r>
  <r>
    <s v="01361290020136420360"/>
    <x v="295"/>
    <n v="420360"/>
    <x v="3"/>
    <x v="32"/>
    <s v="JP4 Criminal-Justice Ct Bldg Security"/>
    <s v="Income Withholding Fee"/>
    <n v="0"/>
  </r>
  <r>
    <s v="01361290020136420630"/>
    <x v="274"/>
    <n v="420630"/>
    <x v="3"/>
    <x v="32"/>
    <s v="JP4 Criminal-Justice Ct Bldg Security"/>
    <s v="Security Fee"/>
    <n v="4552"/>
  </r>
  <r>
    <s v="01361300020136420630"/>
    <x v="274"/>
    <n v="420630"/>
    <x v="3"/>
    <x v="32"/>
    <s v="JP5 Criminal-Justice Ct Bldg Security"/>
    <s v="Security Fee"/>
    <n v="4529"/>
  </r>
  <r>
    <s v="01371090060000441060"/>
    <x v="49"/>
    <n v="441060"/>
    <x v="4"/>
    <x v="33"/>
    <s v="PBO Cash Investments"/>
    <s v="Pooled Cash Investments Interest Income"/>
    <n v="9265"/>
  </r>
  <r>
    <s v="01371200080137420460"/>
    <x v="296"/>
    <n v="420460"/>
    <x v="3"/>
    <x v="33"/>
    <s v="Co Clerk Crm-Juvenile Case Mgr Fd"/>
    <s v="Juvenile Case Management Fee"/>
    <n v="0"/>
  </r>
  <r>
    <s v="01371260020137420460"/>
    <x v="296"/>
    <n v="420460"/>
    <x v="3"/>
    <x v="33"/>
    <s v="JP1 Criminal-Juvenile Case Mgr Fd"/>
    <s v="Juvenile Case Management Fee"/>
    <n v="16867"/>
  </r>
  <r>
    <s v="01371270020137420460"/>
    <x v="296"/>
    <n v="420460"/>
    <x v="3"/>
    <x v="33"/>
    <s v="JP2 Criminal-Juvenile Case Mgr Fd"/>
    <s v="Juvenile Case Management Fee"/>
    <n v="54876"/>
  </r>
  <r>
    <s v="01371280020137420460"/>
    <x v="296"/>
    <n v="420460"/>
    <x v="3"/>
    <x v="33"/>
    <s v="JP3 Criminal-Juvenile Case Mgr Fd"/>
    <s v="Juvenile Case Management Fee"/>
    <n v="22108"/>
  </r>
  <r>
    <s v="01371290020137420460"/>
    <x v="296"/>
    <n v="420460"/>
    <x v="3"/>
    <x v="33"/>
    <s v="JP4 Criminal-Juvenile Case Mgr Fd"/>
    <s v="Juvenile Case Management Fee"/>
    <n v="22763"/>
  </r>
  <r>
    <s v="01371300020137420460"/>
    <x v="296"/>
    <n v="420460"/>
    <x v="3"/>
    <x v="33"/>
    <s v="JP5 Criminal-Juvenile Case Mgr Fd"/>
    <s v="Juvenile Case Management Fee"/>
    <n v="22707"/>
  </r>
  <r>
    <s v="01381090060000441060"/>
    <x v="49"/>
    <n v="441060"/>
    <x v="4"/>
    <x v="34"/>
    <s v="PBO Cash Investments"/>
    <s v="Pooled Cash Investments Interest Income"/>
    <n v="17595"/>
  </r>
  <r>
    <s v="01381580350138427020"/>
    <x v="297"/>
    <n v="427020"/>
    <x v="3"/>
    <x v="34"/>
    <s v="HHSVS EHS Consmr/Comm Prot-Hlthfd Prmts"/>
    <s v="Food Establishment Fees"/>
    <n v="101500"/>
  </r>
  <r>
    <s v="01381580350138427030"/>
    <x v="298"/>
    <n v="427030"/>
    <x v="3"/>
    <x v="34"/>
    <s v="HHSVS EHS Consmr/Comm Prot-Hlthfd Prmts"/>
    <s v="Mobile Food Permits"/>
    <n v="67830"/>
  </r>
  <r>
    <s v="01381580350138427050"/>
    <x v="299"/>
    <n v="427050"/>
    <x v="3"/>
    <x v="34"/>
    <s v="HHSVS EHS Consmr/Comm Prot-Hlthfd Prmts"/>
    <s v="Temporary Food Permits"/>
    <n v="34650"/>
  </r>
  <r>
    <s v="01391090060000441060"/>
    <x v="49"/>
    <n v="441060"/>
    <x v="4"/>
    <x v="35"/>
    <s v="PBO Cash Investments"/>
    <s v="Pooled Cash Investments Interest Income"/>
    <n v="5392"/>
  </r>
  <r>
    <s v="01391090060000443040"/>
    <x v="50"/>
    <n v="443040"/>
    <x v="4"/>
    <x v="35"/>
    <s v="PBO Cash Investments"/>
    <s v="NCFV-From Pooled Cash Fund"/>
    <n v="0"/>
  </r>
  <r>
    <s v="01391210010139420260"/>
    <x v="300"/>
    <n v="420260"/>
    <x v="3"/>
    <x v="35"/>
    <s v="Dist Clerk Civil-Dist Ct Recrds Tech Fd"/>
    <s v="District Court Records Archival Fee"/>
    <n v="128965"/>
  </r>
  <r>
    <s v="01401090060000441060"/>
    <x v="49"/>
    <n v="441060"/>
    <x v="4"/>
    <x v="36"/>
    <s v="PBO Cash Investments"/>
    <s v="Pooled Cash Investments Interest Income"/>
    <n v="3867"/>
  </r>
  <r>
    <s v="01401200080140420170"/>
    <x v="301"/>
    <n v="420170"/>
    <x v="3"/>
    <x v="36"/>
    <s v="Co Clerk Crm-Co/Dist Court Tech Fd"/>
    <s v="Court Technology Fee"/>
    <n v="14949"/>
  </r>
  <r>
    <s v="01401210020140420170"/>
    <x v="301"/>
    <n v="420170"/>
    <x v="3"/>
    <x v="36"/>
    <s v="Dist Clerk Crm-Co/Dist Court Tech Fd"/>
    <s v="Court Technology Fee"/>
    <n v="7789"/>
  </r>
  <r>
    <s v="01411090060000441060"/>
    <x v="49"/>
    <n v="441060"/>
    <x v="4"/>
    <x v="37"/>
    <s v="PBO Cash Investments"/>
    <s v="Pooled Cash Investments Interest Income"/>
    <n v="2914"/>
  </r>
  <r>
    <s v="01411200060141420150"/>
    <x v="302"/>
    <n v="420150"/>
    <x v="3"/>
    <x v="37"/>
    <s v="Co Clerk Probate-Ct Record Preservation"/>
    <s v="Court Record Preservation Fee"/>
    <n v="0"/>
  </r>
  <r>
    <s v="01411200070141420150"/>
    <x v="302"/>
    <n v="420150"/>
    <x v="3"/>
    <x v="37"/>
    <s v="Co Clerk Civil-Ct Record Preservation"/>
    <s v="Court Record Preservation Fee"/>
    <n v="76160"/>
  </r>
  <r>
    <s v="01411210010141420150"/>
    <x v="302"/>
    <n v="420150"/>
    <x v="3"/>
    <x v="37"/>
    <s v="Dist Clerk Civil-Court Record Pres"/>
    <s v="Court Record Preservation Fee"/>
    <n v="110842"/>
  </r>
  <r>
    <s v="01421090060000441060"/>
    <x v="49"/>
    <n v="441060"/>
    <x v="4"/>
    <x v="38"/>
    <s v="PBO Cash Investments"/>
    <s v="Pooled Cash Investments Interest Income"/>
    <n v="0"/>
  </r>
  <r>
    <s v="01421470010142415010"/>
    <x v="303"/>
    <n v="415010"/>
    <x v="2"/>
    <x v="38"/>
    <s v="Emrg Svs Tech and Comm-CAPGOG 911 Fees"/>
    <s v="CAPCOG"/>
    <n v="0"/>
  </r>
  <r>
    <s v="01441090060000441060"/>
    <x v="49"/>
    <n v="441060"/>
    <x v="4"/>
    <x v="39"/>
    <s v="PBO Cash Investments"/>
    <s v="Pooled Cash Investments Interest Income"/>
    <n v="927"/>
  </r>
  <r>
    <s v="01441450560144431020"/>
    <x v="282"/>
    <n v="431020"/>
    <x v="6"/>
    <x v="39"/>
    <s v="JvP NonDivisional-Unclaimed Juv Rest"/>
    <s v="Restitution Forfeitures"/>
    <n v="0"/>
  </r>
  <r>
    <s v="01451090060000441060"/>
    <x v="49"/>
    <n v="441060"/>
    <x v="4"/>
    <x v="40"/>
    <s v="PBO Cash Investments"/>
    <s v="Pooled Cash Investments Interest Income"/>
    <n v="121534"/>
  </r>
  <r>
    <s v="01451090060000443040"/>
    <x v="50"/>
    <n v="443040"/>
    <x v="4"/>
    <x v="40"/>
    <s v="PBO Cash Investments"/>
    <s v="NCFV-From Pooled Cash Fund"/>
    <n v="0"/>
  </r>
  <r>
    <s v="01451210020145430020"/>
    <x v="133"/>
    <n v="430020"/>
    <x v="6"/>
    <x v="40"/>
    <s v="Dist Clerk Crm-RdBg Fd"/>
    <s v="Fines"/>
    <n v="299844"/>
  </r>
  <r>
    <s v="01451260020145426100"/>
    <x v="206"/>
    <n v="426100"/>
    <x v="3"/>
    <x v="40"/>
    <s v="JP1 Criminal-RdBg Fd"/>
    <s v="Long Form Plat-Residential Lot Review"/>
    <n v="0"/>
  </r>
  <r>
    <s v="01451260020145430020"/>
    <x v="133"/>
    <n v="430020"/>
    <x v="6"/>
    <x v="40"/>
    <s v="JP1 Criminal-RdBg Fd"/>
    <s v="Fines"/>
    <n v="332789"/>
  </r>
  <r>
    <s v="01451270020145430020"/>
    <x v="133"/>
    <n v="430020"/>
    <x v="6"/>
    <x v="40"/>
    <s v="JP2 Criminal-RdBg Fd"/>
    <s v="Fines"/>
    <n v="1151257"/>
  </r>
  <r>
    <s v="01451280020145430020"/>
    <x v="133"/>
    <n v="430020"/>
    <x v="6"/>
    <x v="40"/>
    <s v="JP3 Criminal-RdBg Fd"/>
    <s v="Fines"/>
    <n v="474143"/>
  </r>
  <r>
    <s v="01451290020145430020"/>
    <x v="133"/>
    <n v="430020"/>
    <x v="6"/>
    <x v="40"/>
    <s v="JP4 Criminal-RdBg Fd"/>
    <s v="Fines"/>
    <n v="463083"/>
  </r>
  <r>
    <s v="01451300020145430020"/>
    <x v="133"/>
    <n v="430020"/>
    <x v="6"/>
    <x v="40"/>
    <s v="JP5 Criminal-RdBg Fd"/>
    <s v="Fines"/>
    <n v="337830"/>
  </r>
  <r>
    <s v="01451370750145430020"/>
    <x v="133"/>
    <n v="430020"/>
    <x v="6"/>
    <x v="40"/>
    <s v="TCSO LE Support Br-RdBrdg Fd"/>
    <s v="Fines"/>
    <n v="423156"/>
  </r>
  <r>
    <s v="01451490010145481140"/>
    <x v="9"/>
    <n v="481140"/>
    <x v="0"/>
    <x v="40"/>
    <s v="TNR Administrative Services-RdBg Fd"/>
    <s v="Miscellaneous Collections"/>
    <n v="0"/>
  </r>
  <r>
    <s v="01451490010145490001"/>
    <x v="269"/>
    <n v="490001"/>
    <x v="1"/>
    <x v="40"/>
    <s v="TNR Administrative Services-RdBg Fd"/>
    <s v="Trfrs from General Fd"/>
    <n v="2300000"/>
  </r>
  <r>
    <s v="01451490190145422400"/>
    <x v="304"/>
    <n v="422400"/>
    <x v="3"/>
    <x v="40"/>
    <s v="TNR Rd Capacity and Bg Rplmt-RdBg Fd"/>
    <s v="Sidewalk Remediation Revenue"/>
    <n v="0"/>
  </r>
  <r>
    <s v="01451490200145411060"/>
    <x v="3"/>
    <n v="411060"/>
    <x v="2"/>
    <x v="40"/>
    <s v="TNR Rd &amp; Bridge Maintenance-RdBg Fd"/>
    <s v="Grant Partial Reimbursement Revenue"/>
    <n v="0"/>
  </r>
  <r>
    <s v="01451490200145414060"/>
    <x v="305"/>
    <n v="414060"/>
    <x v="2"/>
    <x v="40"/>
    <s v="TNR Rd &amp; Bridge Maintenance-RdBg Fd"/>
    <s v="Lateral Road Fund Distribution"/>
    <n v="72896"/>
  </r>
  <r>
    <s v="01451490200145415090"/>
    <x v="126"/>
    <n v="415090"/>
    <x v="2"/>
    <x v="40"/>
    <s v="TNR Rd &amp; Bridge Maintenance-RdBg Fd"/>
    <s v="Other Local Intergovernmental Revenue"/>
    <n v="0"/>
  </r>
  <r>
    <s v="01451490200145421030"/>
    <x v="39"/>
    <n v="421030"/>
    <x v="3"/>
    <x v="40"/>
    <s v="TNR Rd &amp; Bridge Maintenance-RdBg Fd"/>
    <s v="Auto Registration Fees"/>
    <n v="10397372"/>
  </r>
  <r>
    <s v="01451490200145481000"/>
    <x v="0"/>
    <n v="481000"/>
    <x v="0"/>
    <x v="40"/>
    <s v="TNR Rd &amp; Bridge Maintenance-RdBg Fd"/>
    <s v="Other Revenue"/>
    <n v="0"/>
  </r>
  <r>
    <s v="01451490200145481140"/>
    <x v="9"/>
    <n v="481140"/>
    <x v="0"/>
    <x v="40"/>
    <s v="TNR Rd &amp; Bridge Maintenance-RdBg Fd"/>
    <s v="Miscellaneous Collections"/>
    <n v="0"/>
  </r>
  <r>
    <s v="01451490200145481250"/>
    <x v="306"/>
    <n v="481250"/>
    <x v="0"/>
    <x v="40"/>
    <s v="TNR Rd &amp; Bridge Maintenance-RdBg Fd"/>
    <s v="Excess Weight Fees"/>
    <n v="145474"/>
  </r>
  <r>
    <s v="01451490200145483100"/>
    <x v="307"/>
    <n v="483100"/>
    <x v="0"/>
    <x v="40"/>
    <s v="TNR Rd &amp; Bridge Maintenance-RdBg Fd"/>
    <s v="Sale of Surplus Right Of Way Rev"/>
    <n v="0"/>
  </r>
  <r>
    <s v="01451490350145415090"/>
    <x v="126"/>
    <n v="415090"/>
    <x v="2"/>
    <x v="40"/>
    <s v="TNR Fleet Services Roads &amp; Bridges-RdBg"/>
    <s v="Other Local Intergovernmental Revenue"/>
    <n v="0"/>
  </r>
  <r>
    <s v="01451490350145481000"/>
    <x v="0"/>
    <n v="481000"/>
    <x v="0"/>
    <x v="40"/>
    <s v="TNR Fleet Services Roads &amp; Bridges-RdBg"/>
    <s v="Other Revenue"/>
    <n v="0"/>
  </r>
  <r>
    <s v="01451490350145481100"/>
    <x v="70"/>
    <n v="481100"/>
    <x v="0"/>
    <x v="40"/>
    <s v="TNR Fleet Services Roads &amp; Bridges-RdBg"/>
    <s v="Refunds Income"/>
    <n v="0"/>
  </r>
  <r>
    <s v="01451490350145481140"/>
    <x v="9"/>
    <n v="481140"/>
    <x v="0"/>
    <x v="40"/>
    <s v="TNR Fleet Services Roads &amp; Bridges-RdBg"/>
    <s v="Miscellaneous Collections"/>
    <n v="0"/>
  </r>
  <r>
    <s v="01461450560146481140"/>
    <x v="9"/>
    <n v="481140"/>
    <x v="0"/>
    <x v="41"/>
    <s v="JvP NonDivisional-Gardner House"/>
    <s v="Miscellaneous Collections"/>
    <n v="0"/>
  </r>
  <r>
    <s v="01491580440149422065"/>
    <x v="308"/>
    <n v="422065"/>
    <x v="3"/>
    <x v="42"/>
    <s v="HHSVS TAES 4-H and Youth Dev Pg-AYES Fd"/>
    <s v="Afterschool Youth Enrichment Services Fees"/>
    <n v="200000"/>
  </r>
  <r>
    <s v="01491580440149490001"/>
    <x v="269"/>
    <n v="490001"/>
    <x v="1"/>
    <x v="42"/>
    <s v="HHSVS TAES 4-H and Youth Dev Pg-AYES Fd"/>
    <s v="Trfrs from General Fd"/>
    <n v="0"/>
  </r>
  <r>
    <s v="01511090060000441060"/>
    <x v="49"/>
    <n v="441060"/>
    <x v="4"/>
    <x v="43"/>
    <s v="PBO Cash Investments"/>
    <s v="Pooled Cash Investments Interest Income"/>
    <n v="29103"/>
  </r>
  <r>
    <s v="01511200060151420100"/>
    <x v="83"/>
    <n v="420100"/>
    <x v="3"/>
    <x v="43"/>
    <s v="Co Clerk Probate-CivilCourthouseImpFd"/>
    <s v="Civil Filing Fee"/>
    <n v="58397"/>
  </r>
  <r>
    <s v="01511200070151420100"/>
    <x v="83"/>
    <n v="420100"/>
    <x v="3"/>
    <x v="43"/>
    <s v="Co Clerk Civil-CivilCourthouseImpFd"/>
    <s v="Civil Filing Fee"/>
    <n v="115020"/>
  </r>
  <r>
    <s v="01511210010151420100"/>
    <x v="83"/>
    <n v="420100"/>
    <x v="3"/>
    <x v="43"/>
    <s v="Dist Clerk Civil-Civ Crthse Imp Fd"/>
    <s v="Civil Filing Fee"/>
    <n v="185505"/>
  </r>
  <r>
    <s v="01521090060000441060"/>
    <x v="49"/>
    <n v="441060"/>
    <x v="4"/>
    <x v="44"/>
    <s v="PBO Cash Investments"/>
    <s v="Pooled Cash Investments Interest Income"/>
    <n v="1829"/>
  </r>
  <r>
    <s v="01521260020152420465"/>
    <x v="309"/>
    <n v="420465"/>
    <x v="3"/>
    <x v="44"/>
    <s v="JP1 Criminal-Juv Case Mgr Pgm Fd"/>
    <s v="Truancy Prevention and Diversion Fee"/>
    <n v="2855"/>
  </r>
  <r>
    <s v="01521270020152420465"/>
    <x v="309"/>
    <n v="420465"/>
    <x v="3"/>
    <x v="44"/>
    <s v="JP2 Criminal-Juv Case Mgr Pgm Fd"/>
    <s v="Truancy Prevention and Diversion Fee"/>
    <n v="9497"/>
  </r>
  <r>
    <s v="01521280020152420465"/>
    <x v="309"/>
    <n v="420465"/>
    <x v="3"/>
    <x v="44"/>
    <s v="JP3 Criminal-Juv Case Mgr Pgm Fd"/>
    <s v="Truancy Prevention and Diversion Fee"/>
    <n v="3433"/>
  </r>
  <r>
    <s v="01521290020152420465"/>
    <x v="309"/>
    <n v="420465"/>
    <x v="3"/>
    <x v="44"/>
    <s v="JP4 Criminal-Juv Case Mgr Pgm Fd"/>
    <s v="Truancy Prevention and Diversion Fee"/>
    <n v="3192"/>
  </r>
  <r>
    <s v="01521300020152420465"/>
    <x v="309"/>
    <n v="420465"/>
    <x v="3"/>
    <x v="44"/>
    <s v="JP5 Criminal-Juv Case Mgr Pgm Fd"/>
    <s v="Truancy Prevention and Diversion Fee"/>
    <n v="3901"/>
  </r>
  <r>
    <s v="01531090060000441060"/>
    <x v="49"/>
    <n v="441060"/>
    <x v="4"/>
    <x v="45"/>
    <s v="PBO Cash Investments"/>
    <s v="Pooled Cash Investments Interest Income"/>
    <n v="0"/>
  </r>
  <r>
    <s v="01531260050153420475"/>
    <x v="310"/>
    <n v="420475"/>
    <x v="3"/>
    <x v="45"/>
    <s v="JP1 Juvenile Svs-Truancy Civil Court Fd"/>
    <s v="Truancy Civil Fee"/>
    <n v="400"/>
  </r>
  <r>
    <s v="01531280050153420475"/>
    <x v="310"/>
    <n v="420475"/>
    <x v="3"/>
    <x v="45"/>
    <s v="JP3 Juvenile Svs-Truancy Civil Court Fd"/>
    <s v="Truancy Civil Fee"/>
    <n v="0"/>
  </r>
  <r>
    <s v="01531290050153420475"/>
    <x v="310"/>
    <n v="420475"/>
    <x v="3"/>
    <x v="45"/>
    <s v="JP4 Juvenile Svs-Truancy Civil Court Fd"/>
    <s v="Truancy Civil Fee"/>
    <n v="50"/>
  </r>
  <r>
    <s v="01541090060000441060"/>
    <x v="49"/>
    <n v="441060"/>
    <x v="4"/>
    <x v="46"/>
    <s v="PBO Cash Investments"/>
    <s v="Pooled Cash Investments Interest Income"/>
    <n v="351"/>
  </r>
  <r>
    <s v="01541190020154423095"/>
    <x v="311"/>
    <n v="423095"/>
    <x v="3"/>
    <x v="46"/>
    <s v="CA Criminal-DWI Pre-Diversion"/>
    <s v="DWI Pre-Diversion Program"/>
    <n v="40000"/>
  </r>
  <r>
    <s v="30011000000000494011"/>
    <x v="312"/>
    <n v="494011"/>
    <x v="1"/>
    <x v="47"/>
    <s v="Travis County"/>
    <s v="Trfrs from Public Improv Bonds Series 1996"/>
    <n v="0"/>
  </r>
  <r>
    <s v="30011000000000494012"/>
    <x v="313"/>
    <n v="494012"/>
    <x v="1"/>
    <x v="47"/>
    <s v="Travis County"/>
    <s v="Trfrs from Certs of Oblig Series 1996"/>
    <n v="0"/>
  </r>
  <r>
    <s v="30011000000000494013"/>
    <x v="314"/>
    <n v="494013"/>
    <x v="1"/>
    <x v="47"/>
    <s v="Travis County"/>
    <s v="Trfrs from UnLtd Tax Rd Bds Series 1996"/>
    <n v="0"/>
  </r>
  <r>
    <s v="30011000000000494014"/>
    <x v="315"/>
    <n v="494014"/>
    <x v="1"/>
    <x v="47"/>
    <s v="Travis County"/>
    <s v="Trfrs from Ltd Tax Cert of Obligation Series 1997"/>
    <n v="0"/>
  </r>
  <r>
    <s v="30011000000000494016"/>
    <x v="316"/>
    <n v="494016"/>
    <x v="1"/>
    <x v="47"/>
    <s v="Travis County"/>
    <s v="Trfrs from Certs of Oblig Series 1998"/>
    <n v="0"/>
  </r>
  <r>
    <s v="30011000000000494025"/>
    <x v="317"/>
    <n v="494025"/>
    <x v="1"/>
    <x v="47"/>
    <s v="Travis County"/>
    <s v="Trfrs from Ltd Tax Cert of Obligation Series 1998A"/>
    <n v="0"/>
  </r>
  <r>
    <s v="30011000000000494029"/>
    <x v="318"/>
    <n v="494029"/>
    <x v="1"/>
    <x v="47"/>
    <s v="Travis County"/>
    <s v="Trfrs from Ltd Tax Cert of Obligation Series 1999"/>
    <n v="0"/>
  </r>
  <r>
    <s v="30011000000000494032"/>
    <x v="319"/>
    <n v="494032"/>
    <x v="1"/>
    <x v="47"/>
    <s v="Travis County"/>
    <s v="Trfrs from Ltd Tax Cert of Obligation Series 2001"/>
    <n v="0"/>
  </r>
  <r>
    <s v="30011000000000494033"/>
    <x v="320"/>
    <n v="494033"/>
    <x v="1"/>
    <x v="47"/>
    <s v="Travis County"/>
    <s v="Trfrs from Ltd Tax Cert of Obligation Series 2001"/>
    <n v="0"/>
  </r>
  <r>
    <s v="30011000000000494034"/>
    <x v="321"/>
    <n v="494034"/>
    <x v="1"/>
    <x v="47"/>
    <s v="Travis County"/>
    <s v="Trfrs from Ltd Tax Cert of Obligation Series 2001A"/>
    <n v="0"/>
  </r>
  <r>
    <s v="30011000000000494044"/>
    <x v="322"/>
    <n v="494044"/>
    <x v="1"/>
    <x v="47"/>
    <s v="Travis County"/>
    <s v="Trfrs from Ltd Tax Cert of Obligation Series 2005"/>
    <n v="0"/>
  </r>
  <r>
    <s v="30011000003001400010"/>
    <x v="17"/>
    <n v="400010"/>
    <x v="5"/>
    <x v="47"/>
    <s v="Travis County-Cons Debt Svc"/>
    <s v="Current Property Taxes"/>
    <n v="74741083"/>
  </r>
  <r>
    <s v="30011000003001400030"/>
    <x v="19"/>
    <n v="400030"/>
    <x v="5"/>
    <x v="47"/>
    <s v="Travis County-Cons Debt Svc"/>
    <s v="Current Property Tax Refunds (Contra)"/>
    <n v="-437884"/>
  </r>
  <r>
    <s v="30011000003001400040"/>
    <x v="323"/>
    <n v="400040"/>
    <x v="5"/>
    <x v="47"/>
    <s v="Travis County-Cons Debt Svc"/>
    <s v="Current Property Tax Other Adjustments (Contra)"/>
    <n v="-180"/>
  </r>
  <r>
    <s v="30011000003001401010"/>
    <x v="22"/>
    <n v="401010"/>
    <x v="5"/>
    <x v="47"/>
    <s v="Travis County-Cons Debt Svc"/>
    <s v="Prior Years Delinquent Tax"/>
    <n v="499308"/>
  </r>
  <r>
    <s v="30011000003001401020"/>
    <x v="23"/>
    <n v="401020"/>
    <x v="5"/>
    <x v="47"/>
    <s v="Travis County-Cons Debt Svc"/>
    <s v="Delinquent Tax Refunds (Contra Account)"/>
    <n v="-499673"/>
  </r>
  <r>
    <s v="30011000003001401040"/>
    <x v="24"/>
    <n v="401040"/>
    <x v="5"/>
    <x v="47"/>
    <s v="Travis County-Cons Debt Svc"/>
    <s v="Delinquent Property Tax Contingent Liab Adjustment"/>
    <n v="0"/>
  </r>
  <r>
    <s v="30011000003001440010"/>
    <x v="15"/>
    <n v="440010"/>
    <x v="4"/>
    <x v="47"/>
    <s v="Travis County-Cons Debt Svc"/>
    <s v="Demand Account Interest Income"/>
    <n v="33"/>
  </r>
  <r>
    <s v="30011000003001481000"/>
    <x v="0"/>
    <n v="481000"/>
    <x v="0"/>
    <x v="47"/>
    <s v="Travis County-Cons Debt Svc"/>
    <s v="Other Revenue"/>
    <n v="0"/>
  </r>
  <r>
    <s v="30011000003001493002"/>
    <x v="324"/>
    <n v="493002"/>
    <x v="1"/>
    <x v="47"/>
    <s v="Travis County-Cons Debt Svc"/>
    <s v="Trfrs from Ref Debt Service Fund"/>
    <n v="0"/>
  </r>
  <r>
    <s v="30011000003001494002"/>
    <x v="325"/>
    <n v="494002"/>
    <x v="1"/>
    <x v="47"/>
    <s v="Travis County-Cons Debt Svc"/>
    <s v="Trfrs from Long Trm Cert of Obligation Series 2006"/>
    <n v="0"/>
  </r>
  <r>
    <s v="30011000003001494017"/>
    <x v="326"/>
    <n v="494017"/>
    <x v="1"/>
    <x v="47"/>
    <s v="Travis County-Cons Debt Svc"/>
    <s v="Trfrs from Ltd Tax Cert of Obligation Series 1998"/>
    <n v="0"/>
  </r>
  <r>
    <s v="30011000003001494019"/>
    <x v="327"/>
    <n v="494019"/>
    <x v="1"/>
    <x v="47"/>
    <s v="Travis County-Cons Debt Svc"/>
    <s v="Trfrs from UnLtd Tax Rd Bds Series 1999"/>
    <n v="0"/>
  </r>
  <r>
    <s v="30011000003001494020"/>
    <x v="328"/>
    <n v="494020"/>
    <x v="1"/>
    <x v="47"/>
    <s v="Travis County-Cons Debt Svc"/>
    <s v="Trfrs from Perm Imprvmnt Bds Series 1999-Parks"/>
    <n v="0"/>
  </r>
  <r>
    <s v="30011000003001494026"/>
    <x v="329"/>
    <n v="494026"/>
    <x v="1"/>
    <x v="47"/>
    <s v="Travis County-Cons Debt Svc"/>
    <s v="Trfrs from Certs of Oblig Series 1998A"/>
    <n v="0"/>
  </r>
  <r>
    <s v="30011000003001494028"/>
    <x v="330"/>
    <n v="494028"/>
    <x v="1"/>
    <x v="47"/>
    <s v="Travis County-Cons Debt Svc"/>
    <s v="Trfrs from UnLtd Tax Rd Bds Series 1999-Rb84"/>
    <n v="0"/>
  </r>
  <r>
    <s v="30011000003001494032"/>
    <x v="319"/>
    <n v="494032"/>
    <x v="1"/>
    <x v="47"/>
    <s v="Travis County-Cons Debt Svc"/>
    <s v="Trfrs from Ltd Tax Cert of Obligation Series 2001"/>
    <n v="0"/>
  </r>
  <r>
    <s v="30011090060000441030"/>
    <x v="331"/>
    <n v="441030"/>
    <x v="4"/>
    <x v="47"/>
    <s v="PBO Cash Investments"/>
    <s v="Municipal Bonds Interest Income"/>
    <n v="0"/>
  </r>
  <r>
    <s v="30011090060000441040"/>
    <x v="332"/>
    <n v="441040"/>
    <x v="4"/>
    <x v="47"/>
    <s v="PBO Cash Investments"/>
    <s v="Texpool Interest Income"/>
    <n v="46380"/>
  </r>
  <r>
    <s v="30011090060000441050"/>
    <x v="333"/>
    <n v="441050"/>
    <x v="4"/>
    <x v="47"/>
    <s v="PBO Cash Investments"/>
    <s v="Pooled Bond Fund Investments Interest Income"/>
    <n v="0"/>
  </r>
  <r>
    <s v="30011090060000441070"/>
    <x v="334"/>
    <n v="441070"/>
    <x v="4"/>
    <x v="47"/>
    <s v="PBO Cash Investments"/>
    <s v="Commercial Paper Interest Income"/>
    <n v="0"/>
  </r>
  <r>
    <s v="30011090060000441110"/>
    <x v="335"/>
    <n v="441110"/>
    <x v="4"/>
    <x v="47"/>
    <s v="PBO Cash Investments"/>
    <s v="Travis Pool Interest Income"/>
    <n v="8771"/>
  </r>
  <r>
    <s v="30011090060000441120"/>
    <x v="336"/>
    <n v="441120"/>
    <x v="4"/>
    <x v="47"/>
    <s v="PBO Cash Investments"/>
    <s v="Texas Daily Invest. Pool Interest Income"/>
    <n v="130944"/>
  </r>
  <r>
    <s v="30011090060000441125"/>
    <x v="337"/>
    <n v="441125"/>
    <x v="4"/>
    <x v="47"/>
    <s v="PBO Cash Investments"/>
    <s v="Texas Class Investment Pool Interest Income"/>
    <n v="135131"/>
  </r>
  <r>
    <s v="30011090060000441130"/>
    <x v="338"/>
    <n v="441130"/>
    <x v="4"/>
    <x v="47"/>
    <s v="PBO Cash Investments"/>
    <s v="Texstar Investment Pool Interest Income"/>
    <n v="16578"/>
  </r>
  <r>
    <s v="30011090060000441150"/>
    <x v="339"/>
    <n v="441150"/>
    <x v="4"/>
    <x v="47"/>
    <s v="PBO Cash Investments"/>
    <s v="Accrued Interest Rec Income"/>
    <n v="0"/>
  </r>
  <r>
    <s v="30011090060000443010"/>
    <x v="340"/>
    <n v="443010"/>
    <x v="4"/>
    <x v="47"/>
    <s v="PBO Cash Investments"/>
    <s v="NCFV-Agencies"/>
    <n v="0"/>
  </r>
  <r>
    <s v="30011090060000443020"/>
    <x v="341"/>
    <n v="443020"/>
    <x v="4"/>
    <x v="47"/>
    <s v="PBO Cash Investments"/>
    <s v="NCFV-Commercial Paper"/>
    <n v="0"/>
  </r>
  <r>
    <s v="30011090060000443050"/>
    <x v="342"/>
    <n v="443050"/>
    <x v="4"/>
    <x v="47"/>
    <s v="PBO Cash Investments"/>
    <s v="NCFV-Municipal Bonds"/>
    <n v="0"/>
  </r>
  <r>
    <s v="30011100010000494019"/>
    <x v="327"/>
    <n v="494019"/>
    <x v="1"/>
    <x v="47"/>
    <s v="General Adm NonDivisional"/>
    <s v="Trfrs from UnLtd Tax Rd Bds Series 1999"/>
    <n v="0"/>
  </r>
  <r>
    <s v="30011100010000494020"/>
    <x v="328"/>
    <n v="494020"/>
    <x v="1"/>
    <x v="47"/>
    <s v="General Adm NonDivisional"/>
    <s v="Trfrs from Perm Imprvmnt Bds Series 1999-Parks"/>
    <n v="0"/>
  </r>
  <r>
    <s v="30011100010000494023"/>
    <x v="343"/>
    <n v="494023"/>
    <x v="1"/>
    <x v="47"/>
    <s v="General Adm NonDivisional"/>
    <s v="Trfrs from UnLtd Tax Rd Bds Series 1998-Sh45"/>
    <n v="0"/>
  </r>
  <r>
    <s v="30011100010000494026"/>
    <x v="329"/>
    <n v="494026"/>
    <x v="1"/>
    <x v="47"/>
    <s v="General Adm NonDivisional"/>
    <s v="Trfrs from Certs of Oblig Series 1998A"/>
    <n v="0"/>
  </r>
  <r>
    <s v="30011100010000494037"/>
    <x v="344"/>
    <n v="494037"/>
    <x v="1"/>
    <x v="47"/>
    <s v="General Adm NonDivisional"/>
    <s v="Trfrs from UnLtd Tax Rd Bds Series 2002A"/>
    <n v="0"/>
  </r>
  <r>
    <s v="30011100010000499320"/>
    <x v="345"/>
    <n v="499320"/>
    <x v="1"/>
    <x v="47"/>
    <s v="General Adm NonDivisional"/>
    <s v="Sale of CO-Premium"/>
    <n v="0"/>
  </r>
  <r>
    <s v="30011100010000499420"/>
    <x v="346"/>
    <n v="499420"/>
    <x v="1"/>
    <x v="47"/>
    <s v="General Adm NonDivisional"/>
    <s v="Bond Issuance Premium-Permanent Improvement Bonds"/>
    <n v="0"/>
  </r>
  <r>
    <s v="30011100010000499440"/>
    <x v="347"/>
    <n v="499440"/>
    <x v="1"/>
    <x v="47"/>
    <s v="General Adm NonDivisional"/>
    <s v="Bond Issuance Premium-Road Bonds"/>
    <n v="0"/>
  </r>
  <r>
    <s v="30011100010000499460"/>
    <x v="348"/>
    <n v="499460"/>
    <x v="1"/>
    <x v="47"/>
    <s v="General Adm NonDivisional"/>
    <s v="Bond Issuance Premium-St Hwy System Bonds"/>
    <n v="0"/>
  </r>
  <r>
    <s v="30051000000000494067"/>
    <x v="349"/>
    <n v="494067"/>
    <x v="1"/>
    <x v="48"/>
    <s v="Travis County"/>
    <s v="Trfrs from Taxable Cert of Obligation Series 2011"/>
    <n v="0"/>
  </r>
  <r>
    <s v="30051000003005400010"/>
    <x v="17"/>
    <n v="400010"/>
    <x v="5"/>
    <x v="48"/>
    <s v="Travis County-Debt Svc-Taxable"/>
    <s v="Current Property Taxes"/>
    <n v="11026619"/>
  </r>
  <r>
    <s v="30051000003005400030"/>
    <x v="19"/>
    <n v="400030"/>
    <x v="5"/>
    <x v="48"/>
    <s v="Travis County-Debt Svc-Taxable"/>
    <s v="Current Property Tax Refunds (Contra)"/>
    <n v="-59844"/>
  </r>
  <r>
    <s v="30051000003005400040"/>
    <x v="323"/>
    <n v="400040"/>
    <x v="5"/>
    <x v="48"/>
    <s v="Travis County-Debt Svc-Taxable"/>
    <s v="Current Property Tax Other Adjustments (Contra)"/>
    <n v="-34"/>
  </r>
  <r>
    <s v="30051000003005401010"/>
    <x v="22"/>
    <n v="401010"/>
    <x v="5"/>
    <x v="48"/>
    <s v="Travis County-Debt Svc-Taxable"/>
    <s v="Prior Years Delinquent Tax"/>
    <n v="51545"/>
  </r>
  <r>
    <s v="30051000003005401020"/>
    <x v="23"/>
    <n v="401020"/>
    <x v="5"/>
    <x v="48"/>
    <s v="Travis County-Debt Svc-Taxable"/>
    <s v="Delinquent Tax Refunds (Contra Account)"/>
    <n v="-122189"/>
  </r>
  <r>
    <s v="30051000003005440010"/>
    <x v="15"/>
    <n v="440010"/>
    <x v="4"/>
    <x v="48"/>
    <s v="Travis County-Debt Svc-Taxable"/>
    <s v="Demand Account Interest Income"/>
    <n v="27"/>
  </r>
  <r>
    <s v="30051000003005481000"/>
    <x v="0"/>
    <n v="481000"/>
    <x v="0"/>
    <x v="48"/>
    <s v="Travis County-Debt Svc-Taxable"/>
    <s v="Other Revenue"/>
    <n v="0"/>
  </r>
  <r>
    <s v="30051000003005484025"/>
    <x v="71"/>
    <n v="484025"/>
    <x v="0"/>
    <x v="48"/>
    <s v="Travis County-Debt Svc-Taxable"/>
    <s v="308 Guadalupe Land Rent Revenue"/>
    <n v="2220000"/>
  </r>
  <r>
    <s v="30051000003005493001"/>
    <x v="350"/>
    <n v="493001"/>
    <x v="1"/>
    <x v="48"/>
    <s v="Travis County-Debt Svc-Taxable"/>
    <s v="Trfrs from T/E Debt Service Fund"/>
    <n v="0"/>
  </r>
  <r>
    <s v="30051000003005493002"/>
    <x v="324"/>
    <n v="493002"/>
    <x v="1"/>
    <x v="48"/>
    <s v="Travis County-Debt Svc-Taxable"/>
    <s v="Trfrs from Ref Debt Service Fund"/>
    <n v="0"/>
  </r>
  <r>
    <s v="30051090060000441040"/>
    <x v="332"/>
    <n v="441040"/>
    <x v="4"/>
    <x v="48"/>
    <s v="PBO Cash Investments"/>
    <s v="Texpool Interest Income"/>
    <n v="12477"/>
  </r>
  <r>
    <s v="30051090060000441120"/>
    <x v="336"/>
    <n v="441120"/>
    <x v="4"/>
    <x v="48"/>
    <s v="PBO Cash Investments"/>
    <s v="Texas Daily Invest. Pool Interest Income"/>
    <n v="6927"/>
  </r>
  <r>
    <s v="30051090060000441125"/>
    <x v="337"/>
    <n v="441125"/>
    <x v="4"/>
    <x v="48"/>
    <s v="PBO Cash Investments"/>
    <s v="Texas Class Investment Pool Interest Income"/>
    <n v="10403"/>
  </r>
  <r>
    <s v="30051090060000441130"/>
    <x v="338"/>
    <n v="441130"/>
    <x v="4"/>
    <x v="48"/>
    <s v="PBO Cash Investments"/>
    <s v="Texstar Investment Pool Interest Income"/>
    <n v="2962"/>
  </r>
  <r>
    <s v="89551090060000441060"/>
    <x v="49"/>
    <n v="441060"/>
    <x v="4"/>
    <x v="49"/>
    <s v="PBO Cash Investments"/>
    <s v="Pooled Cash Investments Interest Income"/>
    <n v="366182"/>
  </r>
  <r>
    <s v="89551090060000443040"/>
    <x v="50"/>
    <n v="443040"/>
    <x v="4"/>
    <x v="49"/>
    <s v="PBO Cash Investments"/>
    <s v="NCFV-From Pooled Cash Fund"/>
    <n v="-100772"/>
  </r>
  <r>
    <s v="89551110048955480410"/>
    <x v="351"/>
    <n v="480410"/>
    <x v="0"/>
    <x v="49"/>
    <s v="HRMD Risk Mgmt-Travis Co. Self Ins"/>
    <s v="Worker's Comp-County"/>
    <n v="2558478"/>
  </r>
  <r>
    <s v="89551110048955480420"/>
    <x v="352"/>
    <n v="480420"/>
    <x v="0"/>
    <x v="49"/>
    <s v="HRMD Risk Mgmt-Travis Co. Self Ins"/>
    <s v="Unemployment Compensation"/>
    <n v="345000"/>
  </r>
  <r>
    <s v="89551110048955480430"/>
    <x v="353"/>
    <n v="480430"/>
    <x v="0"/>
    <x v="49"/>
    <s v="HRMD Risk Mgmt-Travis Co. Self Ins"/>
    <s v="General Insurance"/>
    <n v="2454642"/>
  </r>
  <r>
    <s v="89551110048955480440"/>
    <x v="354"/>
    <n v="480440"/>
    <x v="0"/>
    <x v="49"/>
    <s v="HRMD Risk Mgmt-Travis Co. Self Ins"/>
    <s v="Premiums/General Liab"/>
    <n v="347680"/>
  </r>
  <r>
    <s v="89551110048955480450"/>
    <x v="355"/>
    <n v="480450"/>
    <x v="0"/>
    <x v="49"/>
    <s v="HRMD Risk Mgmt-Travis Co. Self Ins"/>
    <s v="Premiums/Auto Liab"/>
    <n v="184778"/>
  </r>
  <r>
    <s v="89551110048955480460"/>
    <x v="356"/>
    <n v="480460"/>
    <x v="0"/>
    <x v="49"/>
    <s v="HRMD Risk Mgmt-Travis Co. Self Ins"/>
    <s v="Premiums/Property"/>
    <n v="174558"/>
  </r>
  <r>
    <s v="89551110048955481140"/>
    <x v="9"/>
    <n v="481140"/>
    <x v="0"/>
    <x v="49"/>
    <s v="HRMD Risk Mgmt-Travis Co. Self Ins"/>
    <s v="Miscellaneous Collections"/>
    <n v="0"/>
  </r>
  <r>
    <s v="89561090060000441060"/>
    <x v="49"/>
    <n v="441060"/>
    <x v="4"/>
    <x v="50"/>
    <s v="PBO Cash Investments"/>
    <s v="Pooled Cash Investments Interest Income"/>
    <n v="520832"/>
  </r>
  <r>
    <s v="89561090060000443040"/>
    <x v="50"/>
    <n v="443040"/>
    <x v="4"/>
    <x v="50"/>
    <s v="PBO Cash Investments"/>
    <s v="NCFV-From Pooled Cash Fund"/>
    <n v="-114633"/>
  </r>
  <r>
    <s v="89561110068956442020"/>
    <x v="8"/>
    <n v="442020"/>
    <x v="4"/>
    <x v="50"/>
    <s v="HRMD Benefits-Emp Health Benefit"/>
    <s v="Other Interest Income"/>
    <n v="0"/>
  </r>
  <r>
    <s v="89561110068956480001"/>
    <x v="357"/>
    <n v="480001"/>
    <x v="0"/>
    <x v="50"/>
    <s v="HRMD Benefits-Emp Health Benefit"/>
    <s v="EPO Premium-County Contribution"/>
    <n v="3278448"/>
  </r>
  <r>
    <s v="89561110068956480002"/>
    <x v="358"/>
    <n v="480002"/>
    <x v="0"/>
    <x v="50"/>
    <s v="HRMD Benefits-Emp Health Benefit"/>
    <s v="CoEPO Premium-County Contribution"/>
    <n v="0"/>
  </r>
  <r>
    <s v="89561110068956480003"/>
    <x v="359"/>
    <n v="480003"/>
    <x v="0"/>
    <x v="50"/>
    <s v="HRMD Benefits-Emp Health Benefit"/>
    <s v="PPO Premium-County Contribution"/>
    <n v="42274080"/>
  </r>
  <r>
    <s v="89561110068956480004"/>
    <x v="360"/>
    <n v="480004"/>
    <x v="0"/>
    <x v="50"/>
    <s v="HRMD Benefits-Emp Health Benefit"/>
    <s v="Consumer Choice Premium-County Contribution"/>
    <n v="8816976"/>
  </r>
  <r>
    <s v="89561110068956480006"/>
    <x v="361"/>
    <n v="480006"/>
    <x v="0"/>
    <x v="50"/>
    <s v="HRMD Benefits-Emp Health Benefit"/>
    <s v="HDHP Premium-County Contribution"/>
    <n v="744132"/>
  </r>
  <r>
    <s v="89561110068956480011"/>
    <x v="362"/>
    <n v="480011"/>
    <x v="0"/>
    <x v="50"/>
    <s v="HRMD Benefits-Emp Health Benefit"/>
    <s v="EPO Premium-County Contribution-Retiree &lt;65"/>
    <n v="931452"/>
  </r>
  <r>
    <s v="89561110068956480012"/>
    <x v="363"/>
    <n v="480012"/>
    <x v="0"/>
    <x v="50"/>
    <s v="HRMD Benefits-Emp Health Benefit"/>
    <s v="CoEPO Premium-County Contribution-Retiree &lt;65"/>
    <n v="0"/>
  </r>
  <r>
    <s v="89561110068956480013"/>
    <x v="364"/>
    <n v="480013"/>
    <x v="0"/>
    <x v="50"/>
    <s v="HRMD Benefits-Emp Health Benefit"/>
    <s v="PPO Premium-County Contribution-Retiree &lt;65"/>
    <n v="8751996"/>
  </r>
  <r>
    <s v="89561110068956480014"/>
    <x v="365"/>
    <n v="480014"/>
    <x v="0"/>
    <x v="50"/>
    <s v="HRMD Benefits-Emp Health Benefit"/>
    <s v="Consumer Choice Premium-CC-Retiree &lt;65"/>
    <n v="3171324"/>
  </r>
  <r>
    <s v="89561110068956480021"/>
    <x v="366"/>
    <n v="480021"/>
    <x v="0"/>
    <x v="50"/>
    <s v="HRMD Benefits-Emp Health Benefit"/>
    <s v="EPO Premium-County Contribution-Retiree &gt;65"/>
    <n v="85476"/>
  </r>
  <r>
    <s v="89561110068956480022"/>
    <x v="367"/>
    <n v="480022"/>
    <x v="0"/>
    <x v="50"/>
    <s v="HRMD Benefits-Emp Health Benefit"/>
    <s v="CoEPO Premium-County Contribution-Retiree &gt;65"/>
    <n v="0"/>
  </r>
  <r>
    <s v="89561110068956480023"/>
    <x v="368"/>
    <n v="480023"/>
    <x v="0"/>
    <x v="50"/>
    <s v="HRMD Benefits-Emp Health Benefit"/>
    <s v="PPO Premium-County Contribution-Retiree &gt;65"/>
    <n v="712560"/>
  </r>
  <r>
    <s v="89561110068956480024"/>
    <x v="369"/>
    <n v="480024"/>
    <x v="0"/>
    <x v="50"/>
    <s v="HRMD Benefits-Emp Health Benefit"/>
    <s v="PPO Premium-Drug Program-Co Contrib-Retiree &gt;65"/>
    <n v="10368"/>
  </r>
  <r>
    <s v="89561110068956480025"/>
    <x v="370"/>
    <n v="480025"/>
    <x v="0"/>
    <x v="50"/>
    <s v="HRMD Benefits-Emp Health Benefit"/>
    <s v="Consumer Choice Premium-CC-Retiree &gt;65"/>
    <n v="179736"/>
  </r>
  <r>
    <s v="89561110068956480026"/>
    <x v="371"/>
    <n v="480026"/>
    <x v="0"/>
    <x v="50"/>
    <s v="HRMD Benefits-Emp Health Benefit"/>
    <s v="MAPD-County Contribution-Retiree &gt;65"/>
    <n v="3481770"/>
  </r>
  <r>
    <s v="89561110068956480031"/>
    <x v="372"/>
    <n v="480031"/>
    <x v="0"/>
    <x v="50"/>
    <s v="HRMD Benefits-Emp Health Benefit"/>
    <s v="MAPD ConCh DepOnly Premium--Co Contrib-Retiree &gt;65"/>
    <n v="2076"/>
  </r>
  <r>
    <s v="89561110068956480032"/>
    <x v="373"/>
    <n v="480032"/>
    <x v="0"/>
    <x v="50"/>
    <s v="HRMD Benefits-Emp Health Benefit"/>
    <s v="MAPD PPO DepOnly Premium--Co Contrib-Retiree &gt;65"/>
    <n v="26952"/>
  </r>
  <r>
    <s v="89561110068956480033"/>
    <x v="374"/>
    <n v="480033"/>
    <x v="0"/>
    <x v="50"/>
    <s v="HRMD Benefits-Emp Health Benefit"/>
    <s v="MAPD EPO DepOnly Premium--Co Contrib-Retiree &gt;65"/>
    <n v="7800"/>
  </r>
  <r>
    <s v="89561110068956480034"/>
    <x v="375"/>
    <n v="480034"/>
    <x v="0"/>
    <x v="50"/>
    <s v="HRMD Benefits-Emp Health Benefit"/>
    <s v="MAPD HDHP DepOnly Premium--Co Contrib-Retiree &gt;65"/>
    <n v="0"/>
  </r>
  <r>
    <s v="89561110068956480101"/>
    <x v="376"/>
    <n v="480101"/>
    <x v="0"/>
    <x v="50"/>
    <s v="HRMD Benefits-Emp Health Benefit"/>
    <s v="Employee Contribution-EPO Premium"/>
    <n v="1012512"/>
  </r>
  <r>
    <s v="89561110068956480102"/>
    <x v="377"/>
    <n v="480102"/>
    <x v="0"/>
    <x v="50"/>
    <s v="HRMD Benefits-Emp Health Benefit"/>
    <s v="CoEPO Premium-Employee Contribution"/>
    <n v="0"/>
  </r>
  <r>
    <s v="89561110068956480103"/>
    <x v="378"/>
    <n v="480103"/>
    <x v="0"/>
    <x v="50"/>
    <s v="HRMD Benefits-Emp Health Benefit"/>
    <s v="PPO Premium-Employee Contribution"/>
    <n v="6450804"/>
  </r>
  <r>
    <s v="89561110068956480104"/>
    <x v="379"/>
    <n v="480104"/>
    <x v="0"/>
    <x v="50"/>
    <s v="HRMD Benefits-Emp Health Benefit"/>
    <s v="Consumer Choice Premium-Employee Contribution"/>
    <n v="926568"/>
  </r>
  <r>
    <s v="89561110068956480105"/>
    <x v="380"/>
    <n v="480105"/>
    <x v="0"/>
    <x v="50"/>
    <s v="HRMD Benefits-Emp Health Benefit"/>
    <s v="HDHP Premium-Employee Contribution"/>
    <n v="73452"/>
  </r>
  <r>
    <s v="89561110068956480111"/>
    <x v="381"/>
    <n v="480111"/>
    <x v="0"/>
    <x v="50"/>
    <s v="HRMD Benefits-Emp Health Benefit"/>
    <s v="EPO Premium-Retiree &lt;65 Contribution"/>
    <n v="67872"/>
  </r>
  <r>
    <s v="89561110068956480112"/>
    <x v="382"/>
    <n v="480112"/>
    <x v="0"/>
    <x v="50"/>
    <s v="HRMD Benefits-Emp Health Benefit"/>
    <s v="CoEPO Premium-Retiree &lt;65 Contribution"/>
    <n v="0"/>
  </r>
  <r>
    <s v="89561110068956480113"/>
    <x v="383"/>
    <n v="480113"/>
    <x v="0"/>
    <x v="50"/>
    <s v="HRMD Benefits-Emp Health Benefit"/>
    <s v="PPO Premium-Retiree &lt;65 Contribution"/>
    <n v="222072"/>
  </r>
  <r>
    <s v="89561110068956480114"/>
    <x v="384"/>
    <n v="480114"/>
    <x v="0"/>
    <x v="50"/>
    <s v="HRMD Benefits-Emp Health Benefit"/>
    <s v="Consumer Choice Premium-Retiree &lt;65 Contribution"/>
    <n v="37404"/>
  </r>
  <r>
    <s v="89561110068956480121"/>
    <x v="385"/>
    <n v="480121"/>
    <x v="0"/>
    <x v="50"/>
    <s v="HRMD Benefits-Emp Health Benefit"/>
    <s v="EPO Premium-Retiree &gt;65 Contribution"/>
    <n v="474048"/>
  </r>
  <r>
    <s v="89561110068956480122"/>
    <x v="386"/>
    <n v="480122"/>
    <x v="0"/>
    <x v="50"/>
    <s v="HRMD Benefits-Emp Health Benefit"/>
    <s v="CoEPO Premium-Retiree &gt;65 Contribution"/>
    <n v="310764"/>
  </r>
  <r>
    <s v="89561110068956480123"/>
    <x v="387"/>
    <n v="480123"/>
    <x v="0"/>
    <x v="50"/>
    <s v="HRMD Benefits-Emp Health Benefit"/>
    <s v="PPO Premium-Retiree &gt;65 Contribution"/>
    <n v="1966836"/>
  </r>
  <r>
    <s v="89561110068956480124"/>
    <x v="388"/>
    <n v="480124"/>
    <x v="0"/>
    <x v="50"/>
    <s v="HRMD Benefits-Emp Health Benefit"/>
    <s v="PPO Premium-Drug Program-Retiree &gt;65 Contrib"/>
    <n v="1896"/>
  </r>
  <r>
    <s v="89561110068956480125"/>
    <x v="389"/>
    <n v="480125"/>
    <x v="0"/>
    <x v="50"/>
    <s v="HRMD Benefits-Emp Health Benefit"/>
    <s v="Consumer Choice Premium-Retiree &gt;65 Contribution"/>
    <n v="0"/>
  </r>
  <r>
    <s v="89561110068956480131"/>
    <x v="390"/>
    <n v="480131"/>
    <x v="0"/>
    <x v="50"/>
    <s v="HRMD Benefits-Emp Health Benefit"/>
    <s v="EPO Premiums-COBRA Contributions"/>
    <n v="0"/>
  </r>
  <r>
    <s v="89561110068956480132"/>
    <x v="391"/>
    <n v="480132"/>
    <x v="0"/>
    <x v="50"/>
    <s v="HRMD Benefits-Emp Health Benefit"/>
    <s v="CoEPO Premiums-Cobra Contributions"/>
    <n v="0"/>
  </r>
  <r>
    <s v="89561110068956480133"/>
    <x v="392"/>
    <n v="480133"/>
    <x v="0"/>
    <x v="50"/>
    <s v="HRMD Benefits-Emp Health Benefit"/>
    <s v="PPO Premiums-Cobra Contributions"/>
    <n v="145647"/>
  </r>
  <r>
    <s v="89561110068956480134"/>
    <x v="393"/>
    <n v="480134"/>
    <x v="0"/>
    <x v="50"/>
    <s v="HRMD Benefits-Emp Health Benefit"/>
    <s v="Consumer Choice Premium-Cobra Contributions"/>
    <n v="8820"/>
  </r>
  <r>
    <s v="89561110068956481000"/>
    <x v="0"/>
    <n v="481000"/>
    <x v="0"/>
    <x v="50"/>
    <s v="HRMD Benefits-Emp Health Benefit"/>
    <s v="Other Revenue"/>
    <n v="0"/>
  </r>
  <r>
    <s v="89561110068956481080"/>
    <x v="394"/>
    <n v="481080"/>
    <x v="0"/>
    <x v="50"/>
    <s v="HRMD Benefits-Emp Health Benefit"/>
    <s v="Medicare Retiree Drug Subsidy"/>
    <n v="550000"/>
  </r>
  <r>
    <s v="89561110068956481095"/>
    <x v="395"/>
    <n v="481095"/>
    <x v="0"/>
    <x v="50"/>
    <s v="HRMD Benefits-Emp Health Benefit"/>
    <s v="Rebates-Pharmacy Purchase"/>
    <n v="0"/>
  </r>
  <r>
    <s v="89561110068956481100"/>
    <x v="70"/>
    <n v="481100"/>
    <x v="0"/>
    <x v="50"/>
    <s v="HRMD Benefits-Emp Health Benefit"/>
    <s v="Refunds Income"/>
    <n v="0"/>
  </r>
  <r>
    <s v="89561110068956481140"/>
    <x v="9"/>
    <n v="481140"/>
    <x v="0"/>
    <x v="50"/>
    <s v="HRMD Benefits-Emp Health Benefit"/>
    <s v="Miscellaneous Collections"/>
    <n v="0"/>
  </r>
  <r>
    <s v="89561110068956486010"/>
    <x v="64"/>
    <n v="486010"/>
    <x v="0"/>
    <x v="50"/>
    <s v="HRMD Benefits-Emp Health Benefit"/>
    <s v="Income From Law Suit Settlements"/>
    <n v="0"/>
  </r>
  <r>
    <s v="89561110068956490001"/>
    <x v="269"/>
    <n v="490001"/>
    <x v="1"/>
    <x v="50"/>
    <s v="HRMD Benefits-Emp Health Benefit"/>
    <s v="Trfrs from General Fd"/>
    <n v="0"/>
  </r>
  <r>
    <s v="89569111010000480003"/>
    <x v="359"/>
    <n v="480003"/>
    <x v="0"/>
    <x v="50"/>
    <s v="HRMD-General Adm"/>
    <s v="PPO Premium-County Contribution"/>
    <n v="0"/>
  </r>
  <r>
    <s v="89569111010000490001"/>
    <x v="269"/>
    <n v="490001"/>
    <x v="1"/>
    <x v="50"/>
    <s v="HRMD-General Adm"/>
    <s v="Trfrs from General Fd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GL Category">
  <location ref="F1:G9" firstHeaderRow="1" firstDataRow="1" firstDataCol="1"/>
  <pivotFields count="8">
    <pivotField showAll="0"/>
    <pivotField axis="axisRow" showAll="0" defaultSubtotal="0">
      <items count="396">
        <item sd="0" x="17"/>
        <item sd="0" x="18"/>
        <item sd="0" x="19"/>
        <item sd="0" x="323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138"/>
        <item sd="0" x="246"/>
        <item sd="0" x="2"/>
        <item sd="0" x="3"/>
        <item sd="0" x="142"/>
        <item sd="0" x="254"/>
        <item sd="0" x="255"/>
        <item sd="0" x="53"/>
        <item sd="0" x="86"/>
        <item sd="0" x="54"/>
        <item sd="0" x="11"/>
        <item sd="0" x="305"/>
        <item sd="0" x="280"/>
        <item sd="0" x="81"/>
        <item sd="0" x="116"/>
        <item sd="0" x="270"/>
        <item sd="0" x="117"/>
        <item sd="0" x="303"/>
        <item sd="0" x="272"/>
        <item sd="0" x="126"/>
        <item sd="0" x="55"/>
        <item sd="0" x="56"/>
        <item sd="0" x="127"/>
        <item sd="0" x="262"/>
        <item sd="0" x="57"/>
        <item sd="0" x="58"/>
        <item sd="0" x="268"/>
        <item sd="0" x="187"/>
        <item sd="0" x="162"/>
        <item sd="0" x="82"/>
        <item sd="0" x="94"/>
        <item sd="0" x="150"/>
        <item sd="0" x="37"/>
        <item sd="0" x="294"/>
        <item sd="0" x="188"/>
        <item sd="0" x="83"/>
        <item sd="0" x="95"/>
        <item sd="0" x="302"/>
        <item sd="0" x="275"/>
        <item sd="0" x="301"/>
        <item sd="0" x="104"/>
        <item sd="0" x="87"/>
        <item sd="0" x="276"/>
        <item sd="0" x="300"/>
        <item sd="0" x="107"/>
        <item sd="0" x="189"/>
        <item sd="0" x="186"/>
        <item sd="0" x="146"/>
        <item sd="0" x="289"/>
        <item sd="0" x="190"/>
        <item sd="0" x="47"/>
        <item sd="0" x="84"/>
        <item sd="0" x="52"/>
        <item sd="0" x="288"/>
        <item sd="0" x="184"/>
        <item sd="0" x="295"/>
        <item sd="0" x="124"/>
        <item sd="0" x="290"/>
        <item sd="0" x="122"/>
        <item sd="0" x="115"/>
        <item sd="0" x="96"/>
        <item sd="0" x="284"/>
        <item sd="0" x="296"/>
        <item sd="0" x="309"/>
        <item sd="0" x="281"/>
        <item sd="0" x="310"/>
        <item sd="0" x="271"/>
        <item sd="0" x="266"/>
        <item sd="0" x="267"/>
        <item sd="0" x="97"/>
        <item sd="0" x="131"/>
        <item sd="0" x="185"/>
        <item sd="0" x="291"/>
        <item sd="0" x="128"/>
        <item sd="0" x="129"/>
        <item sd="0" x="98"/>
        <item sd="0" x="130"/>
        <item sd="0" x="38"/>
        <item sd="0" x="273"/>
        <item sd="0" x="274"/>
        <item sd="0" x="114"/>
        <item sd="0" x="163"/>
        <item sd="0" x="31"/>
        <item sd="0" x="132"/>
        <item sd="0" x="285"/>
        <item sd="0" x="99"/>
        <item sd="0" x="39"/>
        <item sd="0" x="157"/>
        <item sd="0" x="158"/>
        <item sd="0" x="159"/>
        <item sd="0" x="160"/>
        <item sd="0" x="140"/>
        <item sd="0" x="12"/>
        <item sd="0" x="286"/>
        <item sd="0" x="100"/>
        <item sd="0" x="105"/>
        <item sd="0" x="293"/>
        <item sd="0" x="257"/>
        <item sd="0" x="258"/>
        <item sd="0" x="4"/>
        <item sd="0" x="40"/>
        <item sd="0" x="108"/>
        <item sd="0" x="256"/>
        <item sd="0" x="259"/>
        <item sd="0" x="260"/>
        <item sd="0" x="139"/>
        <item sd="0" x="106"/>
        <item sd="0" x="109"/>
        <item sd="0" x="287"/>
        <item sd="0" x="13"/>
        <item sd="0" x="41"/>
        <item sd="0" x="222"/>
        <item sd="0" x="223"/>
        <item sd="0" x="224"/>
        <item sd="0" x="233"/>
        <item sd="0" x="101"/>
        <item sd="0" x="110"/>
        <item sd="0" x="292"/>
        <item sd="0" x="32"/>
        <item sd="0" x="85"/>
        <item sd="0" x="121"/>
        <item sd="0" x="118"/>
        <item sd="0" x="42"/>
        <item sd="0" x="5"/>
        <item sd="0" x="308"/>
        <item sd="0" x="191"/>
        <item sd="0" x="192"/>
        <item sd="0" x="43"/>
        <item sd="0" x="149"/>
        <item sd="0" x="48"/>
        <item sd="0" x="92"/>
        <item sd="0" x="93"/>
        <item sd="0" x="261"/>
        <item sd="0" x="14"/>
        <item sd="0" x="6"/>
        <item sd="0" x="247"/>
        <item sd="0" x="248"/>
        <item sd="0" x="249"/>
        <item sd="0" x="250"/>
        <item sd="0" x="251"/>
        <item sd="0" x="252"/>
        <item sd="0" x="253"/>
        <item sd="0" x="237"/>
        <item sd="0" x="111"/>
        <item sd="0" x="135"/>
        <item sd="0" x="136"/>
        <item sd="0" x="137"/>
        <item sd="0" x="44"/>
        <item sd="0" x="195"/>
        <item sd="0" x="238"/>
        <item sd="0" x="304"/>
        <item sd="0" x="33"/>
        <item sd="0" x="151"/>
        <item sd="0" x="7"/>
        <item sd="0" x="119"/>
        <item sd="0" x="244"/>
        <item sd="0" x="245"/>
        <item sd="0" x="175"/>
        <item sd="0" x="176"/>
        <item sd="0" x="177"/>
        <item sd="0" x="164"/>
        <item sd="0" x="193"/>
        <item sd="0" x="165"/>
        <item sd="0" x="166"/>
        <item sd="0" x="161"/>
        <item sd="0" x="167"/>
        <item sd="0" x="311"/>
        <item sd="0" x="168"/>
        <item sd="0" x="169"/>
        <item sd="0" x="179"/>
        <item sd="0" x="170"/>
        <item sd="0" x="171"/>
        <item sd="0" x="180"/>
        <item sd="0" x="152"/>
        <item sd="0" x="181"/>
        <item sd="0" x="182"/>
        <item sd="0" x="183"/>
        <item sd="0" x="172"/>
        <item sd="0" x="174"/>
        <item sd="0" x="178"/>
        <item sd="0" x="72"/>
        <item sd="0" x="145"/>
        <item sd="0" x="153"/>
        <item sd="0" x="154"/>
        <item sd="0" x="143"/>
        <item sd="0" x="73"/>
        <item sd="0" x="225"/>
        <item sd="0" x="226"/>
        <item sd="0" x="120"/>
        <item sd="0" x="227"/>
        <item sd="0" x="228"/>
        <item sd="0" x="219"/>
        <item sd="0" x="216"/>
        <item sd="0" x="217"/>
        <item sd="0" x="218"/>
        <item sd="0" x="220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79"/>
        <item sd="0" x="242"/>
        <item sd="0" x="297"/>
        <item sd="0" x="298"/>
        <item sd="0" x="243"/>
        <item sd="0" x="299"/>
        <item sd="0" x="231"/>
        <item sd="0" x="277"/>
        <item sd="0" x="230"/>
        <item sd="0" x="155"/>
        <item sd="0" x="34"/>
        <item sd="0" x="156"/>
        <item sd="0" x="59"/>
        <item sd="0" x="133"/>
        <item sd="0" x="88"/>
        <item sd="0" x="103"/>
        <item sd="0" x="282"/>
        <item sd="0" x="15"/>
        <item sd="0" x="331"/>
        <item sd="0" x="332"/>
        <item sd="0" x="333"/>
        <item sd="0" x="49"/>
        <item sd="0" x="334"/>
        <item sd="0" x="335"/>
        <item sd="0" x="336"/>
        <item sd="0" x="338"/>
        <item sd="0" x="339"/>
        <item sd="0" x="35"/>
        <item sd="0" x="196"/>
        <item sd="0" x="8"/>
        <item sd="0" x="340"/>
        <item sd="0" x="341"/>
        <item sd="0" x="50"/>
        <item sd="0" x="342"/>
        <item sd="0" x="357"/>
        <item sd="0" x="358"/>
        <item sd="0" x="359"/>
        <item sd="0" x="360"/>
        <item sd="0" x="362"/>
        <item sd="0" x="363"/>
        <item sd="0" x="364"/>
        <item sd="0" x="365"/>
        <item sd="0" x="366"/>
        <item sd="0" x="367"/>
        <item sd="0" x="368"/>
        <item sd="0" x="369"/>
        <item sd="0" x="370"/>
        <item sd="0" x="376"/>
        <item sd="0" x="377"/>
        <item sd="0" x="378"/>
        <item sd="0" x="379"/>
        <item sd="0" x="381"/>
        <item sd="0" x="382"/>
        <item sd="0" x="383"/>
        <item sd="0" x="384"/>
        <item sd="0" x="385"/>
        <item sd="0" x="386"/>
        <item sd="0" x="387"/>
        <item sd="0" x="388"/>
        <item sd="0" x="389"/>
        <item sd="0" x="390"/>
        <item sd="0" x="391"/>
        <item sd="0" x="392"/>
        <item sd="0" x="393"/>
        <item sd="0" x="351"/>
        <item sd="0" x="352"/>
        <item sd="0" x="353"/>
        <item sd="0" x="354"/>
        <item sd="0" x="355"/>
        <item sd="0" x="356"/>
        <item sd="0" x="0"/>
        <item sd="0" x="221"/>
        <item sd="0" x="89"/>
        <item sd="0" x="60"/>
        <item sd="0" x="61"/>
        <item sd="0" x="278"/>
        <item sd="0" x="112"/>
        <item sd="0" x="125"/>
        <item sd="0" x="147"/>
        <item sd="0" x="394"/>
        <item sd="0" x="148"/>
        <item sd="0" x="395"/>
        <item sd="0" x="70"/>
        <item sd="0" x="123"/>
        <item sd="0" x="9"/>
        <item sd="0" x="62"/>
        <item sd="0" x="306"/>
        <item sd="0" x="229"/>
        <item sd="0" x="144"/>
        <item sd="0" x="194"/>
        <item sd="0" x="279"/>
        <item sd="0" x="74"/>
        <item sd="0" x="234"/>
        <item sd="0" x="235"/>
        <item sd="0" x="215"/>
        <item sd="0" x="75"/>
        <item sd="0" x="45"/>
        <item sd="0" x="63"/>
        <item sd="0" x="307"/>
        <item sd="0" x="240"/>
        <item sd="0" x="264"/>
        <item sd="0" x="265"/>
        <item sd="0" x="71"/>
        <item sd="0" x="36"/>
        <item sd="0" x="283"/>
        <item sd="0" x="76"/>
        <item sd="0" x="78"/>
        <item sd="0" x="77"/>
        <item sd="0" x="236"/>
        <item sd="0" x="134"/>
        <item sd="0" x="80"/>
        <item sd="0" x="64"/>
        <item sd="0" x="269"/>
        <item sd="0" x="65"/>
        <item sd="0" x="239"/>
        <item sd="0" x="141"/>
        <item sd="0" x="113"/>
        <item sd="0" x="16"/>
        <item sd="0" x="91"/>
        <item sd="0" x="90"/>
        <item sd="0" x="350"/>
        <item sd="0" x="324"/>
        <item sd="0" x="1"/>
        <item sd="0" x="325"/>
        <item sd="0" x="312"/>
        <item sd="0" x="313"/>
        <item sd="0" x="314"/>
        <item sd="0" x="315"/>
        <item sd="0" x="316"/>
        <item sd="0" x="326"/>
        <item sd="0" x="327"/>
        <item sd="0" x="328"/>
        <item sd="0" x="343"/>
        <item sd="0" x="317"/>
        <item sd="0" x="329"/>
        <item sd="0" x="330"/>
        <item sd="0" x="318"/>
        <item sd="0" x="319"/>
        <item sd="0" x="320"/>
        <item sd="0" x="321"/>
        <item sd="0" x="344"/>
        <item sd="0" x="322"/>
        <item sd="0" x="349"/>
        <item sd="0" x="10"/>
        <item sd="0" x="66"/>
        <item sd="0" x="67"/>
        <item sd="0" x="68"/>
        <item sd="0" x="51"/>
        <item sd="0" x="263"/>
        <item sd="0" x="69"/>
        <item sd="0" x="345"/>
        <item sd="0" x="346"/>
        <item sd="0" x="347"/>
        <item sd="0" x="348"/>
        <item x="46"/>
        <item x="102"/>
        <item x="173"/>
        <item x="232"/>
        <item x="241"/>
        <item x="337"/>
        <item x="361"/>
        <item x="371"/>
        <item x="372"/>
        <item x="373"/>
        <item x="374"/>
        <item x="375"/>
        <item x="380"/>
      </items>
    </pivotField>
    <pivotField showAll="0" defaultSubtotal="0"/>
    <pivotField axis="axisRow" showAll="0" defaultSubtotal="0">
      <items count="7">
        <item sd="0" x="5"/>
        <item sd="0" x="2"/>
        <item sd="0" x="3"/>
        <item sd="0" x="6"/>
        <item sd="0" x="4"/>
        <item sd="0" x="0"/>
        <item sd="0" x="1"/>
      </items>
    </pivotField>
    <pivotField axis="axisRow" showAll="0">
      <items count="52">
        <item x="1"/>
        <item x="42"/>
        <item x="14"/>
        <item x="46"/>
        <item x="38"/>
        <item x="31"/>
        <item x="43"/>
        <item x="25"/>
        <item x="36"/>
        <item x="47"/>
        <item x="11"/>
        <item x="37"/>
        <item x="12"/>
        <item x="21"/>
        <item x="48"/>
        <item x="4"/>
        <item x="23"/>
        <item x="35"/>
        <item x="27"/>
        <item x="24"/>
        <item x="50"/>
        <item x="26"/>
        <item x="30"/>
        <item x="41"/>
        <item x="0"/>
        <item x="34"/>
        <item x="32"/>
        <item x="33"/>
        <item x="44"/>
        <item x="13"/>
        <item x="16"/>
        <item x="6"/>
        <item x="7"/>
        <item x="3"/>
        <item x="9"/>
        <item x="15"/>
        <item x="19"/>
        <item x="28"/>
        <item x="20"/>
        <item x="18"/>
        <item x="40"/>
        <item x="10"/>
        <item x="49"/>
        <item x="45"/>
        <item x="22"/>
        <item x="2"/>
        <item x="39"/>
        <item x="17"/>
        <item x="29"/>
        <item x="5"/>
        <item x="8"/>
        <item t="default"/>
      </items>
    </pivotField>
    <pivotField showAll="0"/>
    <pivotField showAll="0"/>
    <pivotField dataField="1" numFmtId="164" showAll="0" defaultSubtotal="0"/>
  </pivotFields>
  <rowFields count="3">
    <field x="3"/>
    <field x="1"/>
    <field x="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FY 2019 Adopted Budget (New Resources)" fld="7" baseField="3" baseItem="0" numFmtId="43"/>
  </dataFields>
  <formats count="2">
    <format dxfId="1">
      <pivotArea dataOnly="0" labelOnly="1" outline="0" axis="axisValues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6"/>
  <sheetViews>
    <sheetView tabSelected="1" zoomScale="90" zoomScaleNormal="90" workbookViewId="0">
      <pane ySplit="11" topLeftCell="A12" activePane="bottomLeft" state="frozen"/>
      <selection pane="bottomLeft"/>
    </sheetView>
  </sheetViews>
  <sheetFormatPr defaultRowHeight="14.4" x14ac:dyDescent="0.3"/>
  <cols>
    <col min="1" max="1" width="25.109375" style="1" customWidth="1"/>
    <col min="2" max="2" width="10.88671875" style="1" hidden="1" customWidth="1"/>
    <col min="3" max="3" width="10.88671875" style="11" bestFit="1" customWidth="1"/>
    <col min="4" max="4" width="22.109375" style="1" bestFit="1" customWidth="1"/>
    <col min="5" max="5" width="36.21875" style="1" customWidth="1"/>
    <col min="6" max="6" width="24.33203125" style="1" customWidth="1"/>
    <col min="7" max="7" width="52.6640625" style="1" bestFit="1" customWidth="1"/>
    <col min="8" max="8" width="13.5546875" style="1" bestFit="1" customWidth="1"/>
    <col min="9" max="16384" width="8.88671875" style="1"/>
  </cols>
  <sheetData>
    <row r="1" spans="1:8" x14ac:dyDescent="0.3">
      <c r="C1" s="8" t="s">
        <v>1612</v>
      </c>
      <c r="D1" s="8" t="s">
        <v>1613</v>
      </c>
      <c r="E1" s="8" t="s">
        <v>1614</v>
      </c>
      <c r="F1" s="17" t="s">
        <v>1623</v>
      </c>
      <c r="G1" s="14" t="s">
        <v>1625</v>
      </c>
    </row>
    <row r="2" spans="1:8" x14ac:dyDescent="0.3">
      <c r="C2" s="9">
        <v>400000</v>
      </c>
      <c r="D2" s="9">
        <v>409999</v>
      </c>
      <c r="E2" s="9" t="s">
        <v>1615</v>
      </c>
      <c r="F2" s="15" t="s">
        <v>1615</v>
      </c>
      <c r="G2" s="16">
        <v>648789165</v>
      </c>
    </row>
    <row r="3" spans="1:8" x14ac:dyDescent="0.3">
      <c r="C3" s="9">
        <v>410000</v>
      </c>
      <c r="D3" s="9">
        <v>419999</v>
      </c>
      <c r="E3" s="9" t="s">
        <v>1616</v>
      </c>
      <c r="F3" s="15" t="s">
        <v>1616</v>
      </c>
      <c r="G3" s="16">
        <v>16442815</v>
      </c>
    </row>
    <row r="4" spans="1:8" x14ac:dyDescent="0.3">
      <c r="C4" s="9">
        <v>420000</v>
      </c>
      <c r="D4" s="9">
        <v>429999</v>
      </c>
      <c r="E4" s="9" t="s">
        <v>1617</v>
      </c>
      <c r="F4" s="15" t="s">
        <v>1617</v>
      </c>
      <c r="G4" s="16">
        <v>83188202</v>
      </c>
    </row>
    <row r="5" spans="1:8" x14ac:dyDescent="0.3">
      <c r="C5" s="9">
        <v>430000</v>
      </c>
      <c r="D5" s="9">
        <v>439999</v>
      </c>
      <c r="E5" s="9" t="s">
        <v>1618</v>
      </c>
      <c r="F5" s="15" t="s">
        <v>1618</v>
      </c>
      <c r="G5" s="16">
        <v>4424259</v>
      </c>
    </row>
    <row r="6" spans="1:8" x14ac:dyDescent="0.3">
      <c r="C6" s="9">
        <v>440000</v>
      </c>
      <c r="D6" s="9">
        <v>449999</v>
      </c>
      <c r="E6" s="9" t="s">
        <v>1619</v>
      </c>
      <c r="F6" s="15" t="s">
        <v>1619</v>
      </c>
      <c r="G6" s="16">
        <v>9437496</v>
      </c>
    </row>
    <row r="7" spans="1:8" x14ac:dyDescent="0.3">
      <c r="C7" s="9">
        <v>470000</v>
      </c>
      <c r="D7" s="9">
        <v>489999</v>
      </c>
      <c r="E7" s="9" t="s">
        <v>1620</v>
      </c>
      <c r="F7" s="15" t="s">
        <v>1620</v>
      </c>
      <c r="G7" s="16">
        <v>97498700</v>
      </c>
    </row>
    <row r="8" spans="1:8" x14ac:dyDescent="0.3">
      <c r="C8" s="9">
        <v>490000</v>
      </c>
      <c r="D8" s="9">
        <v>499999</v>
      </c>
      <c r="E8" s="9" t="s">
        <v>1621</v>
      </c>
      <c r="F8" s="15" t="s">
        <v>1621</v>
      </c>
      <c r="G8" s="16">
        <v>22405583</v>
      </c>
    </row>
    <row r="9" spans="1:8" x14ac:dyDescent="0.3">
      <c r="F9" s="15" t="s">
        <v>1624</v>
      </c>
      <c r="G9" s="16">
        <v>882186220</v>
      </c>
    </row>
    <row r="10" spans="1:8" x14ac:dyDescent="0.3">
      <c r="F10" s="15"/>
      <c r="G10" s="16"/>
    </row>
    <row r="11" spans="1:8" s="6" customFormat="1" ht="46.8" customHeight="1" x14ac:dyDescent="0.3">
      <c r="A11" s="4" t="s">
        <v>0</v>
      </c>
      <c r="B11" s="7" t="s">
        <v>1611</v>
      </c>
      <c r="C11" s="12" t="s">
        <v>1611</v>
      </c>
      <c r="D11" s="7" t="s">
        <v>1622</v>
      </c>
      <c r="E11" s="4" t="s">
        <v>1</v>
      </c>
      <c r="F11" s="4" t="s">
        <v>2</v>
      </c>
      <c r="G11" s="4" t="s">
        <v>3</v>
      </c>
      <c r="H11" s="5" t="s">
        <v>1610</v>
      </c>
    </row>
    <row r="12" spans="1:8" ht="15.6" x14ac:dyDescent="0.3">
      <c r="A12" s="1" t="s">
        <v>4</v>
      </c>
      <c r="B12" s="1" t="str">
        <f>RIGHT(A12,6)</f>
        <v>481000</v>
      </c>
      <c r="C12" s="13">
        <v>481000</v>
      </c>
      <c r="D12" s="10" t="str">
        <f>VLOOKUP(C12,$C$1:$E$8,3,TRUE)</f>
        <v>Miscellaneous</v>
      </c>
      <c r="E12" s="1" t="s">
        <v>5</v>
      </c>
      <c r="F12" s="1" t="s">
        <v>6</v>
      </c>
      <c r="G12" s="1" t="s">
        <v>7</v>
      </c>
      <c r="H12" s="2">
        <v>0</v>
      </c>
    </row>
    <row r="13" spans="1:8" ht="15.6" x14ac:dyDescent="0.3">
      <c r="A13" s="1" t="s">
        <v>8</v>
      </c>
      <c r="B13" s="1" t="str">
        <f t="shared" ref="B13:B76" si="0">RIGHT(A13,6)</f>
        <v>493003</v>
      </c>
      <c r="C13" s="13">
        <v>493003</v>
      </c>
      <c r="D13" s="10" t="str">
        <f t="shared" ref="D13:D76" si="1">VLOOKUP(C13,$C$1:$E$8,3,TRUE)</f>
        <v>Other Financing Sources</v>
      </c>
      <c r="E13" s="1" t="s">
        <v>5</v>
      </c>
      <c r="F13" s="1" t="s">
        <v>6</v>
      </c>
      <c r="G13" s="1" t="s">
        <v>9</v>
      </c>
      <c r="H13" s="2">
        <v>0</v>
      </c>
    </row>
    <row r="14" spans="1:8" ht="15.6" x14ac:dyDescent="0.3">
      <c r="A14" s="1" t="s">
        <v>10</v>
      </c>
      <c r="B14" s="1" t="str">
        <f t="shared" si="0"/>
        <v>410040</v>
      </c>
      <c r="C14" s="13">
        <v>410040</v>
      </c>
      <c r="D14" s="10" t="str">
        <f t="shared" si="1"/>
        <v>Intergovernmental</v>
      </c>
      <c r="E14" s="1" t="s">
        <v>5</v>
      </c>
      <c r="F14" s="1" t="s">
        <v>11</v>
      </c>
      <c r="G14" s="1" t="s">
        <v>12</v>
      </c>
      <c r="H14" s="2">
        <v>101274</v>
      </c>
    </row>
    <row r="15" spans="1:8" ht="15.6" x14ac:dyDescent="0.3">
      <c r="A15" s="1" t="s">
        <v>13</v>
      </c>
      <c r="B15" s="1" t="str">
        <f t="shared" si="0"/>
        <v>411060</v>
      </c>
      <c r="C15" s="13">
        <v>411060</v>
      </c>
      <c r="D15" s="10" t="str">
        <f t="shared" si="1"/>
        <v>Intergovernmental</v>
      </c>
      <c r="E15" s="1" t="s">
        <v>5</v>
      </c>
      <c r="F15" s="1" t="s">
        <v>11</v>
      </c>
      <c r="G15" s="1" t="s">
        <v>14</v>
      </c>
      <c r="H15" s="2">
        <v>0</v>
      </c>
    </row>
    <row r="16" spans="1:8" ht="15.6" x14ac:dyDescent="0.3">
      <c r="A16" s="1" t="s">
        <v>15</v>
      </c>
      <c r="B16" s="1" t="str">
        <f t="shared" si="0"/>
        <v>421220</v>
      </c>
      <c r="C16" s="13">
        <v>421220</v>
      </c>
      <c r="D16" s="10" t="str">
        <f t="shared" si="1"/>
        <v>Charges for Services</v>
      </c>
      <c r="E16" s="1" t="s">
        <v>5</v>
      </c>
      <c r="F16" s="1" t="s">
        <v>11</v>
      </c>
      <c r="G16" s="1" t="s">
        <v>16</v>
      </c>
      <c r="H16" s="2">
        <v>0</v>
      </c>
    </row>
    <row r="17" spans="1:8" ht="15.6" x14ac:dyDescent="0.3">
      <c r="A17" s="1" t="s">
        <v>17</v>
      </c>
      <c r="B17" s="1" t="str">
        <f t="shared" si="0"/>
        <v>422060</v>
      </c>
      <c r="C17" s="13">
        <v>422060</v>
      </c>
      <c r="D17" s="10" t="str">
        <f t="shared" si="1"/>
        <v>Charges for Services</v>
      </c>
      <c r="E17" s="1" t="s">
        <v>5</v>
      </c>
      <c r="F17" s="1" t="s">
        <v>11</v>
      </c>
      <c r="G17" s="1" t="s">
        <v>18</v>
      </c>
      <c r="H17" s="2">
        <v>1622</v>
      </c>
    </row>
    <row r="18" spans="1:8" ht="15.6" x14ac:dyDescent="0.3">
      <c r="A18" s="1" t="s">
        <v>19</v>
      </c>
      <c r="B18" s="1" t="str">
        <f t="shared" si="0"/>
        <v>422190</v>
      </c>
      <c r="C18" s="13">
        <v>422190</v>
      </c>
      <c r="D18" s="10" t="str">
        <f t="shared" si="1"/>
        <v>Charges for Services</v>
      </c>
      <c r="E18" s="1" t="s">
        <v>5</v>
      </c>
      <c r="F18" s="1" t="s">
        <v>11</v>
      </c>
      <c r="G18" s="1" t="s">
        <v>20</v>
      </c>
      <c r="H18" s="2">
        <v>1187</v>
      </c>
    </row>
    <row r="19" spans="1:8" ht="15.6" x14ac:dyDescent="0.3">
      <c r="A19" s="1" t="s">
        <v>21</v>
      </c>
      <c r="B19" s="1" t="str">
        <f t="shared" si="0"/>
        <v>422430</v>
      </c>
      <c r="C19" s="13">
        <v>422430</v>
      </c>
      <c r="D19" s="10" t="str">
        <f t="shared" si="1"/>
        <v>Charges for Services</v>
      </c>
      <c r="E19" s="1" t="s">
        <v>5</v>
      </c>
      <c r="F19" s="1" t="s">
        <v>11</v>
      </c>
      <c r="G19" s="1" t="s">
        <v>22</v>
      </c>
      <c r="H19" s="2">
        <v>4619</v>
      </c>
    </row>
    <row r="20" spans="1:8" ht="15.6" x14ac:dyDescent="0.3">
      <c r="A20" s="1" t="s">
        <v>23</v>
      </c>
      <c r="B20" s="1" t="str">
        <f t="shared" si="0"/>
        <v>442020</v>
      </c>
      <c r="C20" s="13">
        <v>442020</v>
      </c>
      <c r="D20" s="10" t="str">
        <f t="shared" si="1"/>
        <v>Investment Income</v>
      </c>
      <c r="E20" s="1" t="s">
        <v>5</v>
      </c>
      <c r="F20" s="1" t="s">
        <v>11</v>
      </c>
      <c r="G20" s="1" t="s">
        <v>24</v>
      </c>
      <c r="H20" s="2">
        <v>0</v>
      </c>
    </row>
    <row r="21" spans="1:8" ht="15.6" x14ac:dyDescent="0.3">
      <c r="A21" s="1" t="s">
        <v>25</v>
      </c>
      <c r="B21" s="1" t="str">
        <f t="shared" si="0"/>
        <v>481140</v>
      </c>
      <c r="C21" s="13">
        <v>481140</v>
      </c>
      <c r="D21" s="10" t="str">
        <f t="shared" si="1"/>
        <v>Miscellaneous</v>
      </c>
      <c r="E21" s="1" t="s">
        <v>5</v>
      </c>
      <c r="F21" s="1" t="s">
        <v>11</v>
      </c>
      <c r="G21" s="1" t="s">
        <v>26</v>
      </c>
      <c r="H21" s="2">
        <v>0</v>
      </c>
    </row>
    <row r="22" spans="1:8" ht="15.6" x14ac:dyDescent="0.3">
      <c r="A22" s="1" t="s">
        <v>27</v>
      </c>
      <c r="B22" s="1" t="str">
        <f t="shared" si="0"/>
        <v>498955</v>
      </c>
      <c r="C22" s="13">
        <v>498955</v>
      </c>
      <c r="D22" s="10" t="str">
        <f t="shared" si="1"/>
        <v>Other Financing Sources</v>
      </c>
      <c r="E22" s="1" t="s">
        <v>5</v>
      </c>
      <c r="F22" s="1" t="s">
        <v>11</v>
      </c>
      <c r="G22" s="1" t="s">
        <v>28</v>
      </c>
      <c r="H22" s="2">
        <v>0</v>
      </c>
    </row>
    <row r="23" spans="1:8" ht="15.6" x14ac:dyDescent="0.3">
      <c r="A23" s="1" t="s">
        <v>29</v>
      </c>
      <c r="B23" s="1" t="str">
        <f t="shared" si="0"/>
        <v>414050</v>
      </c>
      <c r="C23" s="13">
        <v>414050</v>
      </c>
      <c r="D23" s="10" t="str">
        <f t="shared" si="1"/>
        <v>Intergovernmental</v>
      </c>
      <c r="E23" s="1" t="s">
        <v>5</v>
      </c>
      <c r="F23" s="1" t="s">
        <v>30</v>
      </c>
      <c r="G23" s="1" t="s">
        <v>31</v>
      </c>
      <c r="H23" s="2">
        <v>0</v>
      </c>
    </row>
    <row r="24" spans="1:8" ht="15.6" x14ac:dyDescent="0.3">
      <c r="A24" s="1" t="s">
        <v>32</v>
      </c>
      <c r="B24" s="1" t="str">
        <f t="shared" si="0"/>
        <v>421090</v>
      </c>
      <c r="C24" s="13">
        <v>421090</v>
      </c>
      <c r="D24" s="10" t="str">
        <f t="shared" si="1"/>
        <v>Charges for Services</v>
      </c>
      <c r="E24" s="1" t="s">
        <v>5</v>
      </c>
      <c r="F24" s="1" t="s">
        <v>30</v>
      </c>
      <c r="G24" s="1" t="s">
        <v>33</v>
      </c>
      <c r="H24" s="2">
        <v>273837</v>
      </c>
    </row>
    <row r="25" spans="1:8" ht="15.6" x14ac:dyDescent="0.3">
      <c r="A25" s="1" t="s">
        <v>34</v>
      </c>
      <c r="B25" s="1" t="str">
        <f t="shared" si="0"/>
        <v>421300</v>
      </c>
      <c r="C25" s="13">
        <v>421300</v>
      </c>
      <c r="D25" s="10" t="str">
        <f t="shared" si="1"/>
        <v>Charges for Services</v>
      </c>
      <c r="E25" s="1" t="s">
        <v>5</v>
      </c>
      <c r="F25" s="1" t="s">
        <v>30</v>
      </c>
      <c r="G25" s="1" t="s">
        <v>35</v>
      </c>
      <c r="H25" s="2">
        <v>300</v>
      </c>
    </row>
    <row r="26" spans="1:8" ht="15.6" x14ac:dyDescent="0.3">
      <c r="A26" s="1" t="s">
        <v>36</v>
      </c>
      <c r="B26" s="1" t="str">
        <f t="shared" si="0"/>
        <v>422160</v>
      </c>
      <c r="C26" s="13">
        <v>422160</v>
      </c>
      <c r="D26" s="10" t="str">
        <f t="shared" si="1"/>
        <v>Charges for Services</v>
      </c>
      <c r="E26" s="1" t="s">
        <v>5</v>
      </c>
      <c r="F26" s="1" t="s">
        <v>30</v>
      </c>
      <c r="G26" s="1" t="s">
        <v>37</v>
      </c>
      <c r="H26" s="2">
        <v>12221</v>
      </c>
    </row>
    <row r="27" spans="1:8" ht="15.6" x14ac:dyDescent="0.3">
      <c r="A27" s="1" t="s">
        <v>38</v>
      </c>
      <c r="B27" s="1" t="str">
        <f t="shared" si="0"/>
        <v>440010</v>
      </c>
      <c r="C27" s="13">
        <v>440010</v>
      </c>
      <c r="D27" s="10" t="str">
        <f t="shared" si="1"/>
        <v>Investment Income</v>
      </c>
      <c r="E27" s="1" t="s">
        <v>5</v>
      </c>
      <c r="F27" s="1" t="s">
        <v>30</v>
      </c>
      <c r="G27" s="1" t="s">
        <v>39</v>
      </c>
      <c r="H27" s="2">
        <v>9038</v>
      </c>
    </row>
    <row r="28" spans="1:8" ht="15.6" x14ac:dyDescent="0.3">
      <c r="A28" s="1" t="s">
        <v>40</v>
      </c>
      <c r="B28" s="1" t="str">
        <f t="shared" si="0"/>
        <v>490121</v>
      </c>
      <c r="C28" s="13">
        <v>490121</v>
      </c>
      <c r="D28" s="10" t="str">
        <f t="shared" si="1"/>
        <v>Other Financing Sources</v>
      </c>
      <c r="E28" s="1" t="s">
        <v>5</v>
      </c>
      <c r="F28" s="1" t="s">
        <v>30</v>
      </c>
      <c r="G28" s="1" t="s">
        <v>41</v>
      </c>
      <c r="H28" s="2">
        <v>50000</v>
      </c>
    </row>
    <row r="29" spans="1:8" ht="15.6" x14ac:dyDescent="0.3">
      <c r="A29" s="1" t="s">
        <v>42</v>
      </c>
      <c r="B29" s="1" t="str">
        <f t="shared" si="0"/>
        <v>400010</v>
      </c>
      <c r="C29" s="13">
        <v>400010</v>
      </c>
      <c r="D29" s="10" t="str">
        <f t="shared" si="1"/>
        <v>Taxes</v>
      </c>
      <c r="E29" s="1" t="s">
        <v>5</v>
      </c>
      <c r="F29" s="1" t="s">
        <v>43</v>
      </c>
      <c r="G29" s="1" t="s">
        <v>44</v>
      </c>
      <c r="H29" s="2">
        <v>570364483</v>
      </c>
    </row>
    <row r="30" spans="1:8" ht="15.6" x14ac:dyDescent="0.3">
      <c r="A30" s="1" t="s">
        <v>45</v>
      </c>
      <c r="B30" s="1" t="str">
        <f t="shared" si="0"/>
        <v>400020</v>
      </c>
      <c r="C30" s="13">
        <v>400020</v>
      </c>
      <c r="D30" s="10" t="str">
        <f t="shared" si="1"/>
        <v>Taxes</v>
      </c>
      <c r="E30" s="1" t="s">
        <v>5</v>
      </c>
      <c r="F30" s="1" t="s">
        <v>43</v>
      </c>
      <c r="G30" s="1" t="s">
        <v>46</v>
      </c>
      <c r="H30" s="2">
        <v>-983</v>
      </c>
    </row>
    <row r="31" spans="1:8" ht="15.6" x14ac:dyDescent="0.3">
      <c r="A31" s="1" t="s">
        <v>47</v>
      </c>
      <c r="B31" s="1" t="str">
        <f t="shared" si="0"/>
        <v>400030</v>
      </c>
      <c r="C31" s="13">
        <v>400030</v>
      </c>
      <c r="D31" s="10" t="str">
        <f t="shared" si="1"/>
        <v>Taxes</v>
      </c>
      <c r="E31" s="1" t="s">
        <v>5</v>
      </c>
      <c r="F31" s="1" t="s">
        <v>43</v>
      </c>
      <c r="G31" s="1" t="s">
        <v>48</v>
      </c>
      <c r="H31" s="2">
        <v>-2810940</v>
      </c>
    </row>
    <row r="32" spans="1:8" ht="15.6" x14ac:dyDescent="0.3">
      <c r="A32" s="1" t="s">
        <v>49</v>
      </c>
      <c r="B32" s="1" t="str">
        <f t="shared" si="0"/>
        <v>400060</v>
      </c>
      <c r="C32" s="13">
        <v>400060</v>
      </c>
      <c r="D32" s="10" t="str">
        <f t="shared" si="1"/>
        <v>Taxes</v>
      </c>
      <c r="E32" s="1" t="s">
        <v>5</v>
      </c>
      <c r="F32" s="1" t="s">
        <v>43</v>
      </c>
      <c r="G32" s="1" t="s">
        <v>50</v>
      </c>
      <c r="H32" s="2">
        <v>-5938794</v>
      </c>
    </row>
    <row r="33" spans="1:8" ht="15.6" x14ac:dyDescent="0.3">
      <c r="A33" s="1" t="s">
        <v>51</v>
      </c>
      <c r="B33" s="1" t="str">
        <f t="shared" si="0"/>
        <v>400070</v>
      </c>
      <c r="C33" s="13">
        <v>400070</v>
      </c>
      <c r="D33" s="10" t="str">
        <f t="shared" si="1"/>
        <v>Taxes</v>
      </c>
      <c r="E33" s="1" t="s">
        <v>5</v>
      </c>
      <c r="F33" s="1" t="s">
        <v>43</v>
      </c>
      <c r="G33" s="1" t="s">
        <v>52</v>
      </c>
      <c r="H33" s="2">
        <v>80669</v>
      </c>
    </row>
    <row r="34" spans="1:8" ht="15.6" x14ac:dyDescent="0.3">
      <c r="A34" s="1" t="s">
        <v>53</v>
      </c>
      <c r="B34" s="1" t="str">
        <f t="shared" si="0"/>
        <v>401010</v>
      </c>
      <c r="C34" s="13">
        <v>401010</v>
      </c>
      <c r="D34" s="10" t="str">
        <f t="shared" si="1"/>
        <v>Taxes</v>
      </c>
      <c r="E34" s="1" t="s">
        <v>5</v>
      </c>
      <c r="F34" s="1" t="s">
        <v>43</v>
      </c>
      <c r="G34" s="1" t="s">
        <v>54</v>
      </c>
      <c r="H34" s="2">
        <v>2992226</v>
      </c>
    </row>
    <row r="35" spans="1:8" ht="15.6" x14ac:dyDescent="0.3">
      <c r="A35" s="1" t="s">
        <v>55</v>
      </c>
      <c r="B35" s="1" t="str">
        <f t="shared" si="0"/>
        <v>401020</v>
      </c>
      <c r="C35" s="13">
        <v>401020</v>
      </c>
      <c r="D35" s="10" t="str">
        <f t="shared" si="1"/>
        <v>Taxes</v>
      </c>
      <c r="E35" s="1" t="s">
        <v>5</v>
      </c>
      <c r="F35" s="1" t="s">
        <v>43</v>
      </c>
      <c r="G35" s="1" t="s">
        <v>56</v>
      </c>
      <c r="H35" s="2">
        <v>-3694881</v>
      </c>
    </row>
    <row r="36" spans="1:8" ht="15.6" x14ac:dyDescent="0.3">
      <c r="A36" s="1" t="s">
        <v>57</v>
      </c>
      <c r="B36" s="1" t="str">
        <f t="shared" si="0"/>
        <v>401040</v>
      </c>
      <c r="C36" s="13">
        <v>401040</v>
      </c>
      <c r="D36" s="10" t="str">
        <f t="shared" si="1"/>
        <v>Taxes</v>
      </c>
      <c r="E36" s="1" t="s">
        <v>5</v>
      </c>
      <c r="F36" s="1" t="s">
        <v>43</v>
      </c>
      <c r="G36" s="1" t="s">
        <v>58</v>
      </c>
      <c r="H36" s="2">
        <v>0</v>
      </c>
    </row>
    <row r="37" spans="1:8" ht="15.6" x14ac:dyDescent="0.3">
      <c r="A37" s="1" t="s">
        <v>59</v>
      </c>
      <c r="B37" s="1" t="str">
        <f t="shared" si="0"/>
        <v>401050</v>
      </c>
      <c r="C37" s="13">
        <v>401050</v>
      </c>
      <c r="D37" s="10" t="str">
        <f t="shared" si="1"/>
        <v>Taxes</v>
      </c>
      <c r="E37" s="1" t="s">
        <v>5</v>
      </c>
      <c r="F37" s="1" t="s">
        <v>43</v>
      </c>
      <c r="G37" s="1" t="s">
        <v>60</v>
      </c>
      <c r="H37" s="2">
        <v>0</v>
      </c>
    </row>
    <row r="38" spans="1:8" ht="15.6" x14ac:dyDescent="0.3">
      <c r="A38" s="1" t="s">
        <v>61</v>
      </c>
      <c r="B38" s="1" t="str">
        <f t="shared" si="0"/>
        <v>402010</v>
      </c>
      <c r="C38" s="13">
        <v>402010</v>
      </c>
      <c r="D38" s="10" t="str">
        <f t="shared" si="1"/>
        <v>Taxes</v>
      </c>
      <c r="E38" s="1" t="s">
        <v>5</v>
      </c>
      <c r="F38" s="1" t="s">
        <v>43</v>
      </c>
      <c r="G38" s="1" t="s">
        <v>62</v>
      </c>
      <c r="H38" s="2">
        <v>219212</v>
      </c>
    </row>
    <row r="39" spans="1:8" ht="15.6" x14ac:dyDescent="0.3">
      <c r="A39" s="1" t="s">
        <v>63</v>
      </c>
      <c r="B39" s="1" t="str">
        <f t="shared" si="0"/>
        <v>402011</v>
      </c>
      <c r="C39" s="13">
        <v>402011</v>
      </c>
      <c r="D39" s="10" t="str">
        <f t="shared" si="1"/>
        <v>Taxes</v>
      </c>
      <c r="E39" s="1" t="s">
        <v>5</v>
      </c>
      <c r="F39" s="1" t="s">
        <v>43</v>
      </c>
      <c r="G39" s="1" t="s">
        <v>64</v>
      </c>
      <c r="H39" s="2">
        <v>2390</v>
      </c>
    </row>
    <row r="40" spans="1:8" ht="15.6" x14ac:dyDescent="0.3">
      <c r="A40" s="1" t="s">
        <v>65</v>
      </c>
      <c r="B40" s="1" t="str">
        <f t="shared" si="0"/>
        <v>402020</v>
      </c>
      <c r="C40" s="13">
        <v>402020</v>
      </c>
      <c r="D40" s="10" t="str">
        <f t="shared" si="1"/>
        <v>Taxes</v>
      </c>
      <c r="E40" s="1" t="s">
        <v>5</v>
      </c>
      <c r="F40" s="1" t="s">
        <v>43</v>
      </c>
      <c r="G40" s="1" t="s">
        <v>66</v>
      </c>
      <c r="H40" s="2">
        <v>2299450</v>
      </c>
    </row>
    <row r="41" spans="1:8" ht="15.6" x14ac:dyDescent="0.3">
      <c r="A41" s="1" t="s">
        <v>67</v>
      </c>
      <c r="B41" s="1" t="str">
        <f t="shared" si="0"/>
        <v>403010</v>
      </c>
      <c r="C41" s="13">
        <v>403010</v>
      </c>
      <c r="D41" s="10" t="str">
        <f t="shared" si="1"/>
        <v>Taxes</v>
      </c>
      <c r="E41" s="1" t="s">
        <v>5</v>
      </c>
      <c r="F41" s="1" t="s">
        <v>43</v>
      </c>
      <c r="G41" s="1" t="s">
        <v>68</v>
      </c>
      <c r="H41" s="2">
        <v>2582</v>
      </c>
    </row>
    <row r="42" spans="1:8" ht="15.6" x14ac:dyDescent="0.3">
      <c r="A42" s="1" t="s">
        <v>69</v>
      </c>
      <c r="B42" s="1" t="str">
        <f t="shared" si="0"/>
        <v>403020</v>
      </c>
      <c r="C42" s="13">
        <v>403020</v>
      </c>
      <c r="D42" s="10" t="str">
        <f t="shared" si="1"/>
        <v>Taxes</v>
      </c>
      <c r="E42" s="1" t="s">
        <v>5</v>
      </c>
      <c r="F42" s="1" t="s">
        <v>43</v>
      </c>
      <c r="G42" s="1" t="s">
        <v>70</v>
      </c>
      <c r="H42" s="2">
        <v>75000</v>
      </c>
    </row>
    <row r="43" spans="1:8" ht="15.6" x14ac:dyDescent="0.3">
      <c r="A43" s="1" t="s">
        <v>71</v>
      </c>
      <c r="B43" s="1" t="str">
        <f t="shared" si="0"/>
        <v>420660</v>
      </c>
      <c r="C43" s="13">
        <v>420660</v>
      </c>
      <c r="D43" s="10" t="str">
        <f t="shared" si="1"/>
        <v>Charges for Services</v>
      </c>
      <c r="E43" s="1" t="s">
        <v>5</v>
      </c>
      <c r="F43" s="1" t="s">
        <v>43</v>
      </c>
      <c r="G43" s="1" t="s">
        <v>72</v>
      </c>
      <c r="H43" s="2">
        <v>4500</v>
      </c>
    </row>
    <row r="44" spans="1:8" ht="15.6" x14ac:dyDescent="0.3">
      <c r="A44" s="1" t="s">
        <v>73</v>
      </c>
      <c r="B44" s="1" t="str">
        <f t="shared" si="0"/>
        <v>421300</v>
      </c>
      <c r="C44" s="13">
        <v>421300</v>
      </c>
      <c r="D44" s="10" t="str">
        <f t="shared" si="1"/>
        <v>Charges for Services</v>
      </c>
      <c r="E44" s="1" t="s">
        <v>5</v>
      </c>
      <c r="F44" s="1" t="s">
        <v>43</v>
      </c>
      <c r="G44" s="1" t="s">
        <v>35</v>
      </c>
      <c r="H44" s="2">
        <v>5255</v>
      </c>
    </row>
    <row r="45" spans="1:8" ht="15.6" x14ac:dyDescent="0.3">
      <c r="A45" s="1" t="s">
        <v>74</v>
      </c>
      <c r="B45" s="1" t="str">
        <f t="shared" si="0"/>
        <v>421420</v>
      </c>
      <c r="C45" s="13">
        <v>421420</v>
      </c>
      <c r="D45" s="10" t="str">
        <f t="shared" si="1"/>
        <v>Charges for Services</v>
      </c>
      <c r="E45" s="1" t="s">
        <v>5</v>
      </c>
      <c r="F45" s="1" t="s">
        <v>43</v>
      </c>
      <c r="G45" s="1" t="s">
        <v>75</v>
      </c>
      <c r="H45" s="2">
        <v>99000</v>
      </c>
    </row>
    <row r="46" spans="1:8" ht="15.6" x14ac:dyDescent="0.3">
      <c r="A46" s="1" t="s">
        <v>76</v>
      </c>
      <c r="B46" s="1" t="str">
        <f t="shared" si="0"/>
        <v>422410</v>
      </c>
      <c r="C46" s="13">
        <v>422410</v>
      </c>
      <c r="D46" s="10" t="str">
        <f t="shared" si="1"/>
        <v>Charges for Services</v>
      </c>
      <c r="E46" s="1" t="s">
        <v>5</v>
      </c>
      <c r="F46" s="1" t="s">
        <v>43</v>
      </c>
      <c r="G46" s="1" t="s">
        <v>77</v>
      </c>
      <c r="H46" s="2">
        <v>2872766</v>
      </c>
    </row>
    <row r="47" spans="1:8" ht="15.6" x14ac:dyDescent="0.3">
      <c r="A47" s="1" t="s">
        <v>78</v>
      </c>
      <c r="B47" s="1" t="str">
        <f t="shared" si="0"/>
        <v>429040</v>
      </c>
      <c r="C47" s="13">
        <v>429040</v>
      </c>
      <c r="D47" s="10" t="str">
        <f t="shared" si="1"/>
        <v>Charges for Services</v>
      </c>
      <c r="E47" s="1" t="s">
        <v>5</v>
      </c>
      <c r="F47" s="1" t="s">
        <v>43</v>
      </c>
      <c r="G47" s="1" t="s">
        <v>79</v>
      </c>
      <c r="H47" s="2">
        <v>500000</v>
      </c>
    </row>
    <row r="48" spans="1:8" ht="15.6" x14ac:dyDescent="0.3">
      <c r="A48" s="1" t="s">
        <v>80</v>
      </c>
      <c r="B48" s="1" t="str">
        <f t="shared" si="0"/>
        <v>441160</v>
      </c>
      <c r="C48" s="13">
        <v>441160</v>
      </c>
      <c r="D48" s="10" t="str">
        <f t="shared" si="1"/>
        <v>Investment Income</v>
      </c>
      <c r="E48" s="1" t="s">
        <v>5</v>
      </c>
      <c r="F48" s="1" t="s">
        <v>43</v>
      </c>
      <c r="G48" s="1" t="s">
        <v>81</v>
      </c>
      <c r="H48" s="2">
        <v>650000</v>
      </c>
    </row>
    <row r="49" spans="1:8" ht="15.6" x14ac:dyDescent="0.3">
      <c r="A49" s="1" t="s">
        <v>82</v>
      </c>
      <c r="B49" s="1" t="str">
        <f t="shared" si="0"/>
        <v>481000</v>
      </c>
      <c r="C49" s="13">
        <v>481000</v>
      </c>
      <c r="D49" s="10" t="str">
        <f t="shared" si="1"/>
        <v>Miscellaneous</v>
      </c>
      <c r="E49" s="1" t="s">
        <v>5</v>
      </c>
      <c r="F49" s="1" t="s">
        <v>43</v>
      </c>
      <c r="G49" s="1" t="s">
        <v>7</v>
      </c>
      <c r="H49" s="2">
        <v>0</v>
      </c>
    </row>
    <row r="50" spans="1:8" ht="15.6" x14ac:dyDescent="0.3">
      <c r="A50" s="1" t="s">
        <v>83</v>
      </c>
      <c r="B50" s="1" t="str">
        <f t="shared" si="0"/>
        <v>481140</v>
      </c>
      <c r="C50" s="13">
        <v>481140</v>
      </c>
      <c r="D50" s="10" t="str">
        <f t="shared" si="1"/>
        <v>Miscellaneous</v>
      </c>
      <c r="E50" s="1" t="s">
        <v>5</v>
      </c>
      <c r="F50" s="1" t="s">
        <v>43</v>
      </c>
      <c r="G50" s="1" t="s">
        <v>26</v>
      </c>
      <c r="H50" s="2">
        <v>7700</v>
      </c>
    </row>
    <row r="51" spans="1:8" ht="15.6" x14ac:dyDescent="0.3">
      <c r="A51" s="1" t="s">
        <v>84</v>
      </c>
      <c r="B51" s="1" t="str">
        <f t="shared" si="0"/>
        <v>484040</v>
      </c>
      <c r="C51" s="13">
        <v>484040</v>
      </c>
      <c r="D51" s="10" t="str">
        <f t="shared" si="1"/>
        <v>Miscellaneous</v>
      </c>
      <c r="E51" s="1" t="s">
        <v>5</v>
      </c>
      <c r="F51" s="1" t="s">
        <v>43</v>
      </c>
      <c r="G51" s="1" t="s">
        <v>85</v>
      </c>
      <c r="H51" s="2">
        <v>0</v>
      </c>
    </row>
    <row r="52" spans="1:8" ht="15.6" x14ac:dyDescent="0.3">
      <c r="A52" s="1" t="s">
        <v>86</v>
      </c>
      <c r="B52" s="1" t="str">
        <f t="shared" si="0"/>
        <v>421090</v>
      </c>
      <c r="C52" s="13">
        <v>421090</v>
      </c>
      <c r="D52" s="10" t="str">
        <f t="shared" si="1"/>
        <v>Charges for Services</v>
      </c>
      <c r="E52" s="1" t="s">
        <v>5</v>
      </c>
      <c r="F52" s="1" t="s">
        <v>87</v>
      </c>
      <c r="G52" s="1" t="s">
        <v>33</v>
      </c>
      <c r="H52" s="2">
        <v>23633</v>
      </c>
    </row>
    <row r="53" spans="1:8" ht="15.6" x14ac:dyDescent="0.3">
      <c r="A53" s="1" t="s">
        <v>88</v>
      </c>
      <c r="B53" s="1" t="str">
        <f t="shared" si="0"/>
        <v>420070</v>
      </c>
      <c r="C53" s="13">
        <v>420070</v>
      </c>
      <c r="D53" s="10" t="str">
        <f t="shared" si="1"/>
        <v>Charges for Services</v>
      </c>
      <c r="E53" s="1" t="s">
        <v>5</v>
      </c>
      <c r="F53" s="1" t="s">
        <v>89</v>
      </c>
      <c r="G53" s="1" t="s">
        <v>90</v>
      </c>
      <c r="H53" s="2">
        <v>278580</v>
      </c>
    </row>
    <row r="54" spans="1:8" ht="15.6" x14ac:dyDescent="0.3">
      <c r="A54" s="1" t="s">
        <v>91</v>
      </c>
      <c r="B54" s="1" t="str">
        <f t="shared" si="0"/>
        <v>420610</v>
      </c>
      <c r="C54" s="13">
        <v>420610</v>
      </c>
      <c r="D54" s="10" t="str">
        <f t="shared" si="1"/>
        <v>Charges for Services</v>
      </c>
      <c r="E54" s="1" t="s">
        <v>5</v>
      </c>
      <c r="F54" s="1" t="s">
        <v>89</v>
      </c>
      <c r="G54" s="1" t="s">
        <v>92</v>
      </c>
      <c r="H54" s="2">
        <v>0</v>
      </c>
    </row>
    <row r="55" spans="1:8" ht="15.6" x14ac:dyDescent="0.3">
      <c r="A55" s="1" t="s">
        <v>93</v>
      </c>
      <c r="B55" s="1" t="str">
        <f t="shared" si="0"/>
        <v>421030</v>
      </c>
      <c r="C55" s="13">
        <v>421030</v>
      </c>
      <c r="D55" s="10" t="str">
        <f t="shared" si="1"/>
        <v>Charges for Services</v>
      </c>
      <c r="E55" s="1" t="s">
        <v>5</v>
      </c>
      <c r="F55" s="1" t="s">
        <v>89</v>
      </c>
      <c r="G55" s="1" t="s">
        <v>94</v>
      </c>
      <c r="H55" s="2">
        <v>2060000</v>
      </c>
    </row>
    <row r="56" spans="1:8" ht="15.6" x14ac:dyDescent="0.3">
      <c r="A56" s="1" t="s">
        <v>95</v>
      </c>
      <c r="B56" s="1" t="str">
        <f t="shared" si="0"/>
        <v>421220</v>
      </c>
      <c r="C56" s="13">
        <v>421220</v>
      </c>
      <c r="D56" s="10" t="str">
        <f t="shared" si="1"/>
        <v>Charges for Services</v>
      </c>
      <c r="E56" s="1" t="s">
        <v>5</v>
      </c>
      <c r="F56" s="1" t="s">
        <v>89</v>
      </c>
      <c r="G56" s="1" t="s">
        <v>16</v>
      </c>
      <c r="H56" s="2">
        <v>8414</v>
      </c>
    </row>
    <row r="57" spans="1:8" ht="15.6" x14ac:dyDescent="0.3">
      <c r="A57" s="1" t="s">
        <v>96</v>
      </c>
      <c r="B57" s="1" t="str">
        <f t="shared" si="0"/>
        <v>421230</v>
      </c>
      <c r="C57" s="13">
        <v>421230</v>
      </c>
      <c r="D57" s="10" t="str">
        <f t="shared" si="1"/>
        <v>Charges for Services</v>
      </c>
      <c r="E57" s="1" t="s">
        <v>5</v>
      </c>
      <c r="F57" s="1" t="s">
        <v>89</v>
      </c>
      <c r="G57" s="1" t="s">
        <v>97</v>
      </c>
      <c r="H57" s="2">
        <v>58290</v>
      </c>
    </row>
    <row r="58" spans="1:8" ht="15.6" x14ac:dyDescent="0.3">
      <c r="A58" s="1" t="s">
        <v>98</v>
      </c>
      <c r="B58" s="1" t="str">
        <f t="shared" si="0"/>
        <v>421300</v>
      </c>
      <c r="C58" s="13">
        <v>421300</v>
      </c>
      <c r="D58" s="10" t="str">
        <f t="shared" si="1"/>
        <v>Charges for Services</v>
      </c>
      <c r="E58" s="1" t="s">
        <v>5</v>
      </c>
      <c r="F58" s="1" t="s">
        <v>89</v>
      </c>
      <c r="G58" s="1" t="s">
        <v>35</v>
      </c>
      <c r="H58" s="2">
        <v>11391</v>
      </c>
    </row>
    <row r="59" spans="1:8" ht="15.6" x14ac:dyDescent="0.3">
      <c r="A59" s="1" t="s">
        <v>99</v>
      </c>
      <c r="B59" s="1" t="str">
        <f t="shared" si="0"/>
        <v>421340</v>
      </c>
      <c r="C59" s="13">
        <v>421340</v>
      </c>
      <c r="D59" s="10" t="str">
        <f t="shared" si="1"/>
        <v>Charges for Services</v>
      </c>
      <c r="E59" s="1" t="s">
        <v>5</v>
      </c>
      <c r="F59" s="1" t="s">
        <v>89</v>
      </c>
      <c r="G59" s="1" t="s">
        <v>100</v>
      </c>
      <c r="H59" s="2">
        <v>152117</v>
      </c>
    </row>
    <row r="60" spans="1:8" ht="15.6" x14ac:dyDescent="0.3">
      <c r="A60" s="1" t="s">
        <v>101</v>
      </c>
      <c r="B60" s="1" t="str">
        <f t="shared" si="0"/>
        <v>422050</v>
      </c>
      <c r="C60" s="13">
        <v>422050</v>
      </c>
      <c r="D60" s="10" t="str">
        <f t="shared" si="1"/>
        <v>Charges for Services</v>
      </c>
      <c r="E60" s="1" t="s">
        <v>5</v>
      </c>
      <c r="F60" s="1" t="s">
        <v>89</v>
      </c>
      <c r="G60" s="1" t="s">
        <v>102</v>
      </c>
      <c r="H60" s="2">
        <v>1500000</v>
      </c>
    </row>
    <row r="61" spans="1:8" ht="15.6" x14ac:dyDescent="0.3">
      <c r="A61" s="1" t="s">
        <v>103</v>
      </c>
      <c r="B61" s="1" t="str">
        <f t="shared" si="0"/>
        <v>422085</v>
      </c>
      <c r="C61" s="13">
        <v>422085</v>
      </c>
      <c r="D61" s="10" t="str">
        <f t="shared" si="1"/>
        <v>Charges for Services</v>
      </c>
      <c r="E61" s="1" t="s">
        <v>5</v>
      </c>
      <c r="F61" s="1" t="s">
        <v>89</v>
      </c>
      <c r="G61" s="1" t="s">
        <v>104</v>
      </c>
      <c r="H61" s="2">
        <v>83000</v>
      </c>
    </row>
    <row r="62" spans="1:8" ht="15.6" x14ac:dyDescent="0.3">
      <c r="A62" s="1" t="s">
        <v>105</v>
      </c>
      <c r="B62" s="1" t="str">
        <f t="shared" si="0"/>
        <v>422360</v>
      </c>
      <c r="C62" s="13">
        <v>422360</v>
      </c>
      <c r="D62" s="10" t="str">
        <f t="shared" si="1"/>
        <v>Charges for Services</v>
      </c>
      <c r="E62" s="1" t="s">
        <v>5</v>
      </c>
      <c r="F62" s="1" t="s">
        <v>89</v>
      </c>
      <c r="G62" s="1" t="s">
        <v>106</v>
      </c>
      <c r="H62" s="2">
        <v>10780409</v>
      </c>
    </row>
    <row r="63" spans="1:8" ht="15.6" x14ac:dyDescent="0.3">
      <c r="A63" s="1" t="s">
        <v>107</v>
      </c>
      <c r="B63" s="1" t="str">
        <f t="shared" si="0"/>
        <v>483080</v>
      </c>
      <c r="C63" s="13">
        <v>483080</v>
      </c>
      <c r="D63" s="10" t="str">
        <f t="shared" si="1"/>
        <v>Miscellaneous</v>
      </c>
      <c r="E63" s="1" t="s">
        <v>5</v>
      </c>
      <c r="F63" s="1" t="s">
        <v>89</v>
      </c>
      <c r="G63" s="1" t="s">
        <v>108</v>
      </c>
      <c r="H63" s="2">
        <v>357</v>
      </c>
    </row>
    <row r="64" spans="1:8" ht="15.6" x14ac:dyDescent="0.3">
      <c r="A64" s="1" t="s">
        <v>109</v>
      </c>
      <c r="B64" s="1" t="str">
        <f t="shared" si="0"/>
        <v>484040</v>
      </c>
      <c r="C64" s="13">
        <v>484040</v>
      </c>
      <c r="D64" s="10" t="str">
        <f t="shared" si="1"/>
        <v>Miscellaneous</v>
      </c>
      <c r="E64" s="1" t="s">
        <v>5</v>
      </c>
      <c r="F64" s="1" t="s">
        <v>89</v>
      </c>
      <c r="G64" s="1" t="s">
        <v>85</v>
      </c>
      <c r="H64" s="2">
        <v>12000</v>
      </c>
    </row>
    <row r="65" spans="1:8" ht="15.6" x14ac:dyDescent="0.3">
      <c r="A65" s="1" t="s">
        <v>110</v>
      </c>
      <c r="B65" s="1" t="str">
        <f t="shared" si="0"/>
        <v>421220</v>
      </c>
      <c r="C65" s="13">
        <v>421220</v>
      </c>
      <c r="D65" s="10" t="str">
        <f t="shared" si="1"/>
        <v>Charges for Services</v>
      </c>
      <c r="E65" s="1" t="s">
        <v>5</v>
      </c>
      <c r="F65" s="1" t="s">
        <v>111</v>
      </c>
      <c r="G65" s="1" t="s">
        <v>16</v>
      </c>
      <c r="H65" s="2">
        <v>2025</v>
      </c>
    </row>
    <row r="66" spans="1:8" ht="15.6" x14ac:dyDescent="0.3">
      <c r="A66" s="1" t="s">
        <v>112</v>
      </c>
      <c r="B66" s="1" t="str">
        <f t="shared" si="0"/>
        <v>422180</v>
      </c>
      <c r="C66" s="13">
        <v>422180</v>
      </c>
      <c r="D66" s="10" t="str">
        <f t="shared" si="1"/>
        <v>Charges for Services</v>
      </c>
      <c r="E66" s="1" t="s">
        <v>5</v>
      </c>
      <c r="F66" s="1" t="s">
        <v>113</v>
      </c>
      <c r="G66" s="1" t="s">
        <v>114</v>
      </c>
      <c r="H66" s="2">
        <v>0</v>
      </c>
    </row>
    <row r="67" spans="1:8" ht="15.6" x14ac:dyDescent="0.3">
      <c r="A67" s="1" t="s">
        <v>115</v>
      </c>
      <c r="B67" s="1" t="str">
        <f t="shared" si="0"/>
        <v>420305</v>
      </c>
      <c r="C67" s="13">
        <v>420305</v>
      </c>
      <c r="D67" s="10" t="str">
        <f t="shared" si="1"/>
        <v>Charges for Services</v>
      </c>
      <c r="E67" s="1" t="s">
        <v>5</v>
      </c>
      <c r="F67" s="1" t="s">
        <v>116</v>
      </c>
      <c r="G67" s="1" t="s">
        <v>117</v>
      </c>
      <c r="H67" s="2">
        <v>0</v>
      </c>
    </row>
    <row r="68" spans="1:8" ht="15.6" x14ac:dyDescent="0.3">
      <c r="A68" s="1" t="s">
        <v>118</v>
      </c>
      <c r="B68" s="1" t="str">
        <f t="shared" si="0"/>
        <v>422110</v>
      </c>
      <c r="C68" s="13">
        <v>422110</v>
      </c>
      <c r="D68" s="10" t="str">
        <f t="shared" si="1"/>
        <v>Charges for Services</v>
      </c>
      <c r="E68" s="1" t="s">
        <v>5</v>
      </c>
      <c r="F68" s="1" t="s">
        <v>119</v>
      </c>
      <c r="G68" s="1" t="s">
        <v>120</v>
      </c>
      <c r="H68" s="2">
        <v>79012</v>
      </c>
    </row>
    <row r="69" spans="1:8" ht="15.6" x14ac:dyDescent="0.3">
      <c r="A69" s="1" t="s">
        <v>121</v>
      </c>
      <c r="B69" s="1" t="str">
        <f t="shared" si="0"/>
        <v>441060</v>
      </c>
      <c r="C69" s="13">
        <v>441060</v>
      </c>
      <c r="D69" s="10" t="str">
        <f t="shared" si="1"/>
        <v>Investment Income</v>
      </c>
      <c r="E69" s="1" t="s">
        <v>5</v>
      </c>
      <c r="F69" s="1" t="s">
        <v>119</v>
      </c>
      <c r="G69" s="1" t="s">
        <v>122</v>
      </c>
      <c r="H69" s="2">
        <v>8167543</v>
      </c>
    </row>
    <row r="70" spans="1:8" ht="15.6" x14ac:dyDescent="0.3">
      <c r="A70" s="1" t="s">
        <v>123</v>
      </c>
      <c r="B70" s="1" t="str">
        <f t="shared" si="0"/>
        <v>442020</v>
      </c>
      <c r="C70" s="13">
        <v>442020</v>
      </c>
      <c r="D70" s="10" t="str">
        <f t="shared" si="1"/>
        <v>Investment Income</v>
      </c>
      <c r="E70" s="1" t="s">
        <v>5</v>
      </c>
      <c r="F70" s="1" t="s">
        <v>119</v>
      </c>
      <c r="G70" s="1" t="s">
        <v>24</v>
      </c>
      <c r="H70" s="2">
        <v>9</v>
      </c>
    </row>
    <row r="71" spans="1:8" ht="15.6" x14ac:dyDescent="0.3">
      <c r="A71" s="1" t="s">
        <v>124</v>
      </c>
      <c r="B71" s="1" t="str">
        <f t="shared" si="0"/>
        <v>443040</v>
      </c>
      <c r="C71" s="13">
        <v>443040</v>
      </c>
      <c r="D71" s="10" t="str">
        <f t="shared" si="1"/>
        <v>Investment Income</v>
      </c>
      <c r="E71" s="1" t="s">
        <v>5</v>
      </c>
      <c r="F71" s="1" t="s">
        <v>119</v>
      </c>
      <c r="G71" s="1" t="s">
        <v>125</v>
      </c>
      <c r="H71" s="2">
        <v>-1500000</v>
      </c>
    </row>
    <row r="72" spans="1:8" ht="15.6" x14ac:dyDescent="0.3">
      <c r="A72" s="1" t="s">
        <v>126</v>
      </c>
      <c r="B72" s="1" t="str">
        <f t="shared" si="0"/>
        <v>499070</v>
      </c>
      <c r="C72" s="13">
        <v>499070</v>
      </c>
      <c r="D72" s="10" t="str">
        <f t="shared" si="1"/>
        <v>Other Financing Sources</v>
      </c>
      <c r="E72" s="1" t="s">
        <v>5</v>
      </c>
      <c r="F72" s="1" t="s">
        <v>119</v>
      </c>
      <c r="G72" s="1" t="s">
        <v>127</v>
      </c>
      <c r="H72" s="2">
        <v>345626</v>
      </c>
    </row>
    <row r="73" spans="1:8" ht="15.6" x14ac:dyDescent="0.3">
      <c r="A73" s="1" t="s">
        <v>128</v>
      </c>
      <c r="B73" s="1" t="str">
        <f t="shared" si="0"/>
        <v>420315</v>
      </c>
      <c r="C73" s="13">
        <v>420315</v>
      </c>
      <c r="D73" s="10" t="str">
        <f t="shared" si="1"/>
        <v>Charges for Services</v>
      </c>
      <c r="E73" s="1" t="s">
        <v>5</v>
      </c>
      <c r="F73" s="1" t="s">
        <v>129</v>
      </c>
      <c r="G73" s="1" t="s">
        <v>130</v>
      </c>
      <c r="H73" s="2">
        <v>36000</v>
      </c>
    </row>
    <row r="74" spans="1:8" ht="15.6" x14ac:dyDescent="0.3">
      <c r="A74" s="1" t="s">
        <v>131</v>
      </c>
      <c r="B74" s="1" t="str">
        <f t="shared" si="0"/>
        <v>413060</v>
      </c>
      <c r="C74" s="13">
        <v>413060</v>
      </c>
      <c r="D74" s="10" t="str">
        <f t="shared" si="1"/>
        <v>Intergovernmental</v>
      </c>
      <c r="E74" s="1" t="s">
        <v>5</v>
      </c>
      <c r="F74" s="1" t="s">
        <v>132</v>
      </c>
      <c r="G74" s="1" t="s">
        <v>133</v>
      </c>
      <c r="H74" s="2">
        <v>0</v>
      </c>
    </row>
    <row r="75" spans="1:8" ht="15.6" x14ac:dyDescent="0.3">
      <c r="A75" s="1" t="s">
        <v>134</v>
      </c>
      <c r="B75" s="1" t="str">
        <f t="shared" si="0"/>
        <v>414030</v>
      </c>
      <c r="C75" s="13">
        <v>414030</v>
      </c>
      <c r="D75" s="10" t="str">
        <f t="shared" si="1"/>
        <v>Intergovernmental</v>
      </c>
      <c r="E75" s="1" t="s">
        <v>5</v>
      </c>
      <c r="F75" s="1" t="s">
        <v>132</v>
      </c>
      <c r="G75" s="1" t="s">
        <v>135</v>
      </c>
      <c r="H75" s="2">
        <v>0</v>
      </c>
    </row>
    <row r="76" spans="1:8" ht="15.6" x14ac:dyDescent="0.3">
      <c r="A76" s="1" t="s">
        <v>136</v>
      </c>
      <c r="B76" s="1" t="str">
        <f t="shared" si="0"/>
        <v>415100</v>
      </c>
      <c r="C76" s="13">
        <v>415100</v>
      </c>
      <c r="D76" s="10" t="str">
        <f t="shared" si="1"/>
        <v>Intergovernmental</v>
      </c>
      <c r="E76" s="1" t="s">
        <v>5</v>
      </c>
      <c r="F76" s="1" t="s">
        <v>132</v>
      </c>
      <c r="G76" s="1" t="s">
        <v>137</v>
      </c>
      <c r="H76" s="2">
        <v>15163</v>
      </c>
    </row>
    <row r="77" spans="1:8" ht="15.6" x14ac:dyDescent="0.3">
      <c r="A77" s="1" t="s">
        <v>138</v>
      </c>
      <c r="B77" s="1" t="str">
        <f t="shared" ref="B77:B140" si="2">RIGHT(A77,6)</f>
        <v>415101</v>
      </c>
      <c r="C77" s="13">
        <v>415101</v>
      </c>
      <c r="D77" s="10" t="str">
        <f t="shared" ref="D77:D140" si="3">VLOOKUP(C77,$C$1:$E$8,3,TRUE)</f>
        <v>Intergovernmental</v>
      </c>
      <c r="E77" s="1" t="s">
        <v>5</v>
      </c>
      <c r="F77" s="1" t="s">
        <v>132</v>
      </c>
      <c r="G77" s="1" t="s">
        <v>139</v>
      </c>
      <c r="H77" s="2">
        <v>25288</v>
      </c>
    </row>
    <row r="78" spans="1:8" ht="15.6" x14ac:dyDescent="0.3">
      <c r="A78" s="1" t="s">
        <v>140</v>
      </c>
      <c r="B78" s="1" t="str">
        <f t="shared" si="2"/>
        <v>417980</v>
      </c>
      <c r="C78" s="13">
        <v>417980</v>
      </c>
      <c r="D78" s="10" t="str">
        <f t="shared" si="3"/>
        <v>Intergovernmental</v>
      </c>
      <c r="E78" s="1" t="s">
        <v>5</v>
      </c>
      <c r="F78" s="1" t="s">
        <v>132</v>
      </c>
      <c r="G78" s="1" t="s">
        <v>141</v>
      </c>
      <c r="H78" s="2">
        <v>430324</v>
      </c>
    </row>
    <row r="79" spans="1:8" ht="15.6" x14ac:dyDescent="0.3">
      <c r="A79" s="1" t="s">
        <v>142</v>
      </c>
      <c r="B79" s="1" t="str">
        <f t="shared" si="2"/>
        <v>417990</v>
      </c>
      <c r="C79" s="13">
        <v>417990</v>
      </c>
      <c r="D79" s="10" t="str">
        <f t="shared" si="3"/>
        <v>Intergovernmental</v>
      </c>
      <c r="E79" s="1" t="s">
        <v>5</v>
      </c>
      <c r="F79" s="1" t="s">
        <v>132</v>
      </c>
      <c r="G79" s="1" t="s">
        <v>143</v>
      </c>
      <c r="H79" s="2">
        <v>13165450</v>
      </c>
    </row>
    <row r="80" spans="1:8" ht="15.6" x14ac:dyDescent="0.3">
      <c r="A80" s="1" t="s">
        <v>144</v>
      </c>
      <c r="B80" s="1" t="str">
        <f t="shared" si="2"/>
        <v>429060</v>
      </c>
      <c r="C80" s="13">
        <v>429060</v>
      </c>
      <c r="D80" s="10" t="str">
        <f t="shared" si="3"/>
        <v>Charges for Services</v>
      </c>
      <c r="E80" s="1" t="s">
        <v>5</v>
      </c>
      <c r="F80" s="1" t="s">
        <v>132</v>
      </c>
      <c r="G80" s="1" t="s">
        <v>145</v>
      </c>
      <c r="H80" s="2">
        <v>2870</v>
      </c>
    </row>
    <row r="81" spans="1:8" ht="15.6" x14ac:dyDescent="0.3">
      <c r="A81" s="1" t="s">
        <v>146</v>
      </c>
      <c r="B81" s="1" t="str">
        <f t="shared" si="2"/>
        <v>481000</v>
      </c>
      <c r="C81" s="13">
        <v>481000</v>
      </c>
      <c r="D81" s="10" t="str">
        <f t="shared" si="3"/>
        <v>Miscellaneous</v>
      </c>
      <c r="E81" s="1" t="s">
        <v>5</v>
      </c>
      <c r="F81" s="1" t="s">
        <v>132</v>
      </c>
      <c r="G81" s="1" t="s">
        <v>7</v>
      </c>
      <c r="H81" s="2">
        <v>0</v>
      </c>
    </row>
    <row r="82" spans="1:8" ht="15.6" x14ac:dyDescent="0.3">
      <c r="A82" s="1" t="s">
        <v>147</v>
      </c>
      <c r="B82" s="1" t="str">
        <f t="shared" si="2"/>
        <v>481030</v>
      </c>
      <c r="C82" s="13">
        <v>481030</v>
      </c>
      <c r="D82" s="10" t="str">
        <f t="shared" si="3"/>
        <v>Miscellaneous</v>
      </c>
      <c r="E82" s="1" t="s">
        <v>5</v>
      </c>
      <c r="F82" s="1" t="s">
        <v>132</v>
      </c>
      <c r="G82" s="1" t="s">
        <v>148</v>
      </c>
      <c r="H82" s="2">
        <v>0</v>
      </c>
    </row>
    <row r="83" spans="1:8" ht="15.6" x14ac:dyDescent="0.3">
      <c r="A83" s="1" t="s">
        <v>149</v>
      </c>
      <c r="B83" s="1" t="str">
        <f t="shared" si="2"/>
        <v>481040</v>
      </c>
      <c r="C83" s="13">
        <v>481040</v>
      </c>
      <c r="D83" s="10" t="str">
        <f t="shared" si="3"/>
        <v>Miscellaneous</v>
      </c>
      <c r="E83" s="1" t="s">
        <v>5</v>
      </c>
      <c r="F83" s="1" t="s">
        <v>132</v>
      </c>
      <c r="G83" s="1" t="s">
        <v>150</v>
      </c>
      <c r="H83" s="2">
        <v>0</v>
      </c>
    </row>
    <row r="84" spans="1:8" ht="15.6" x14ac:dyDescent="0.3">
      <c r="A84" s="1" t="s">
        <v>151</v>
      </c>
      <c r="B84" s="1" t="str">
        <f t="shared" si="2"/>
        <v>481140</v>
      </c>
      <c r="C84" s="13">
        <v>481140</v>
      </c>
      <c r="D84" s="10" t="str">
        <f t="shared" si="3"/>
        <v>Miscellaneous</v>
      </c>
      <c r="E84" s="1" t="s">
        <v>5</v>
      </c>
      <c r="F84" s="1" t="s">
        <v>132</v>
      </c>
      <c r="G84" s="1" t="s">
        <v>26</v>
      </c>
      <c r="H84" s="2">
        <v>30000</v>
      </c>
    </row>
    <row r="85" spans="1:8" ht="15.6" x14ac:dyDescent="0.3">
      <c r="A85" s="1" t="s">
        <v>152</v>
      </c>
      <c r="B85" s="1" t="str">
        <f t="shared" si="2"/>
        <v>481145</v>
      </c>
      <c r="C85" s="13">
        <v>481145</v>
      </c>
      <c r="D85" s="10" t="str">
        <f t="shared" si="3"/>
        <v>Miscellaneous</v>
      </c>
      <c r="E85" s="1" t="s">
        <v>5</v>
      </c>
      <c r="F85" s="1" t="s">
        <v>132</v>
      </c>
      <c r="G85" s="1" t="s">
        <v>153</v>
      </c>
      <c r="H85" s="2">
        <v>15467</v>
      </c>
    </row>
    <row r="86" spans="1:8" ht="15.6" x14ac:dyDescent="0.3">
      <c r="A86" s="1" t="s">
        <v>154</v>
      </c>
      <c r="B86" s="1" t="str">
        <f t="shared" si="2"/>
        <v>483080</v>
      </c>
      <c r="C86" s="13">
        <v>483080</v>
      </c>
      <c r="D86" s="10" t="str">
        <f t="shared" si="3"/>
        <v>Miscellaneous</v>
      </c>
      <c r="E86" s="1" t="s">
        <v>5</v>
      </c>
      <c r="F86" s="1" t="s">
        <v>132</v>
      </c>
      <c r="G86" s="1" t="s">
        <v>108</v>
      </c>
      <c r="H86" s="2">
        <v>7847</v>
      </c>
    </row>
    <row r="87" spans="1:8" ht="15.6" x14ac:dyDescent="0.3">
      <c r="A87" s="1" t="s">
        <v>155</v>
      </c>
      <c r="B87" s="1" t="str">
        <f t="shared" si="2"/>
        <v>483090</v>
      </c>
      <c r="C87" s="13">
        <v>483090</v>
      </c>
      <c r="D87" s="10" t="str">
        <f t="shared" si="3"/>
        <v>Miscellaneous</v>
      </c>
      <c r="E87" s="1" t="s">
        <v>5</v>
      </c>
      <c r="F87" s="1" t="s">
        <v>132</v>
      </c>
      <c r="G87" s="1" t="s">
        <v>156</v>
      </c>
      <c r="H87" s="2">
        <v>20000</v>
      </c>
    </row>
    <row r="88" spans="1:8" ht="15.6" x14ac:dyDescent="0.3">
      <c r="A88" s="1" t="s">
        <v>157</v>
      </c>
      <c r="B88" s="1" t="str">
        <f t="shared" si="2"/>
        <v>486010</v>
      </c>
      <c r="C88" s="13">
        <v>486010</v>
      </c>
      <c r="D88" s="10" t="str">
        <f t="shared" si="3"/>
        <v>Miscellaneous</v>
      </c>
      <c r="E88" s="1" t="s">
        <v>5</v>
      </c>
      <c r="F88" s="1" t="s">
        <v>132</v>
      </c>
      <c r="G88" s="1" t="s">
        <v>158</v>
      </c>
      <c r="H88" s="2">
        <v>288556</v>
      </c>
    </row>
    <row r="89" spans="1:8" ht="15.6" x14ac:dyDescent="0.3">
      <c r="A89" s="1" t="s">
        <v>159</v>
      </c>
      <c r="B89" s="1" t="str">
        <f t="shared" si="2"/>
        <v>490101</v>
      </c>
      <c r="C89" s="13">
        <v>490101</v>
      </c>
      <c r="D89" s="10" t="str">
        <f t="shared" si="3"/>
        <v>Other Financing Sources</v>
      </c>
      <c r="E89" s="1" t="s">
        <v>5</v>
      </c>
      <c r="F89" s="1" t="s">
        <v>132</v>
      </c>
      <c r="G89" s="1" t="s">
        <v>160</v>
      </c>
      <c r="H89" s="2">
        <v>18351</v>
      </c>
    </row>
    <row r="90" spans="1:8" ht="15.6" x14ac:dyDescent="0.3">
      <c r="A90" s="1" t="s">
        <v>161</v>
      </c>
      <c r="B90" s="1" t="str">
        <f t="shared" si="2"/>
        <v>499040</v>
      </c>
      <c r="C90" s="13">
        <v>499040</v>
      </c>
      <c r="D90" s="10" t="str">
        <f t="shared" si="3"/>
        <v>Other Financing Sources</v>
      </c>
      <c r="E90" s="1" t="s">
        <v>5</v>
      </c>
      <c r="F90" s="1" t="s">
        <v>132</v>
      </c>
      <c r="G90" s="1" t="s">
        <v>162</v>
      </c>
      <c r="H90" s="2">
        <v>0</v>
      </c>
    </row>
    <row r="91" spans="1:8" ht="15.6" x14ac:dyDescent="0.3">
      <c r="A91" s="1" t="s">
        <v>163</v>
      </c>
      <c r="B91" s="1" t="str">
        <f t="shared" si="2"/>
        <v>499050</v>
      </c>
      <c r="C91" s="13">
        <v>499050</v>
      </c>
      <c r="D91" s="10" t="str">
        <f t="shared" si="3"/>
        <v>Other Financing Sources</v>
      </c>
      <c r="E91" s="1" t="s">
        <v>5</v>
      </c>
      <c r="F91" s="1" t="s">
        <v>132</v>
      </c>
      <c r="G91" s="1" t="s">
        <v>164</v>
      </c>
      <c r="H91" s="2">
        <v>0</v>
      </c>
    </row>
    <row r="92" spans="1:8" ht="15.6" x14ac:dyDescent="0.3">
      <c r="A92" s="1" t="s">
        <v>165</v>
      </c>
      <c r="B92" s="1" t="str">
        <f t="shared" si="2"/>
        <v>499060</v>
      </c>
      <c r="C92" s="13">
        <v>499060</v>
      </c>
      <c r="D92" s="10" t="str">
        <f t="shared" si="3"/>
        <v>Other Financing Sources</v>
      </c>
      <c r="E92" s="1" t="s">
        <v>5</v>
      </c>
      <c r="F92" s="1" t="s">
        <v>132</v>
      </c>
      <c r="G92" s="1" t="s">
        <v>166</v>
      </c>
      <c r="H92" s="2">
        <v>0</v>
      </c>
    </row>
    <row r="93" spans="1:8" ht="15.6" x14ac:dyDescent="0.3">
      <c r="A93" s="1" t="s">
        <v>167</v>
      </c>
      <c r="B93" s="1" t="str">
        <f t="shared" si="2"/>
        <v>499210</v>
      </c>
      <c r="C93" s="13">
        <v>499210</v>
      </c>
      <c r="D93" s="10" t="str">
        <f t="shared" si="3"/>
        <v>Other Financing Sources</v>
      </c>
      <c r="E93" s="1" t="s">
        <v>5</v>
      </c>
      <c r="F93" s="1" t="s">
        <v>132</v>
      </c>
      <c r="G93" s="1" t="s">
        <v>168</v>
      </c>
      <c r="H93" s="2">
        <v>250000</v>
      </c>
    </row>
    <row r="94" spans="1:8" ht="15.6" x14ac:dyDescent="0.3">
      <c r="A94" s="1" t="s">
        <v>169</v>
      </c>
      <c r="B94" s="1" t="str">
        <f t="shared" si="2"/>
        <v>481000</v>
      </c>
      <c r="C94" s="13">
        <v>481000</v>
      </c>
      <c r="D94" s="10" t="str">
        <f t="shared" si="3"/>
        <v>Miscellaneous</v>
      </c>
      <c r="E94" s="1" t="s">
        <v>5</v>
      </c>
      <c r="F94" s="1" t="s">
        <v>132</v>
      </c>
      <c r="G94" s="1" t="s">
        <v>7</v>
      </c>
      <c r="H94" s="2">
        <v>0</v>
      </c>
    </row>
    <row r="95" spans="1:8" ht="15.6" x14ac:dyDescent="0.3">
      <c r="A95" s="1" t="s">
        <v>170</v>
      </c>
      <c r="B95" s="1" t="str">
        <f t="shared" si="2"/>
        <v>481100</v>
      </c>
      <c r="C95" s="13">
        <v>481100</v>
      </c>
      <c r="D95" s="10" t="str">
        <f t="shared" si="3"/>
        <v>Miscellaneous</v>
      </c>
      <c r="E95" s="1" t="s">
        <v>5</v>
      </c>
      <c r="F95" s="1" t="s">
        <v>171</v>
      </c>
      <c r="G95" s="1" t="s">
        <v>172</v>
      </c>
      <c r="H95" s="2">
        <v>0</v>
      </c>
    </row>
    <row r="96" spans="1:8" ht="15.6" x14ac:dyDescent="0.3">
      <c r="A96" s="1" t="s">
        <v>173</v>
      </c>
      <c r="B96" s="1" t="str">
        <f t="shared" si="2"/>
        <v>484025</v>
      </c>
      <c r="C96" s="13">
        <v>484025</v>
      </c>
      <c r="D96" s="10" t="str">
        <f t="shared" si="3"/>
        <v>Miscellaneous</v>
      </c>
      <c r="E96" s="1" t="s">
        <v>5</v>
      </c>
      <c r="F96" s="1" t="s">
        <v>171</v>
      </c>
      <c r="G96" s="1" t="s">
        <v>174</v>
      </c>
      <c r="H96" s="2">
        <v>0</v>
      </c>
    </row>
    <row r="97" spans="1:8" ht="15.6" x14ac:dyDescent="0.3">
      <c r="A97" s="1" t="s">
        <v>175</v>
      </c>
      <c r="B97" s="1" t="str">
        <f t="shared" si="2"/>
        <v>481000</v>
      </c>
      <c r="C97" s="13">
        <v>481000</v>
      </c>
      <c r="D97" s="10" t="str">
        <f t="shared" si="3"/>
        <v>Miscellaneous</v>
      </c>
      <c r="E97" s="1" t="s">
        <v>5</v>
      </c>
      <c r="F97" s="1" t="s">
        <v>176</v>
      </c>
      <c r="G97" s="1" t="s">
        <v>7</v>
      </c>
      <c r="H97" s="2">
        <v>0</v>
      </c>
    </row>
    <row r="98" spans="1:8" ht="15.6" x14ac:dyDescent="0.3">
      <c r="A98" s="1" t="s">
        <v>177</v>
      </c>
      <c r="B98" s="1" t="str">
        <f t="shared" si="2"/>
        <v>481140</v>
      </c>
      <c r="C98" s="13">
        <v>481140</v>
      </c>
      <c r="D98" s="10" t="str">
        <f t="shared" si="3"/>
        <v>Miscellaneous</v>
      </c>
      <c r="E98" s="1" t="s">
        <v>5</v>
      </c>
      <c r="F98" s="1" t="s">
        <v>178</v>
      </c>
      <c r="G98" s="1" t="s">
        <v>26</v>
      </c>
      <c r="H98" s="2">
        <v>0</v>
      </c>
    </row>
    <row r="99" spans="1:8" ht="15.6" x14ac:dyDescent="0.3">
      <c r="A99" s="1" t="s">
        <v>179</v>
      </c>
      <c r="B99" s="1" t="str">
        <f t="shared" si="2"/>
        <v>411060</v>
      </c>
      <c r="C99" s="13">
        <v>411060</v>
      </c>
      <c r="D99" s="10" t="str">
        <f t="shared" si="3"/>
        <v>Intergovernmental</v>
      </c>
      <c r="E99" s="1" t="s">
        <v>5</v>
      </c>
      <c r="F99" s="1" t="s">
        <v>180</v>
      </c>
      <c r="G99" s="1" t="s">
        <v>14</v>
      </c>
      <c r="H99" s="2">
        <v>0</v>
      </c>
    </row>
    <row r="100" spans="1:8" ht="15.6" x14ac:dyDescent="0.3">
      <c r="A100" s="1" t="s">
        <v>181</v>
      </c>
      <c r="B100" s="1" t="str">
        <f t="shared" si="2"/>
        <v>424010</v>
      </c>
      <c r="C100" s="13">
        <v>424010</v>
      </c>
      <c r="D100" s="10" t="str">
        <f t="shared" si="3"/>
        <v>Charges for Services</v>
      </c>
      <c r="E100" s="1" t="s">
        <v>5</v>
      </c>
      <c r="F100" s="1" t="s">
        <v>182</v>
      </c>
      <c r="G100" s="1" t="s">
        <v>183</v>
      </c>
      <c r="H100" s="2">
        <v>0</v>
      </c>
    </row>
    <row r="101" spans="1:8" ht="15.6" x14ac:dyDescent="0.3">
      <c r="A101" s="1" t="s">
        <v>184</v>
      </c>
      <c r="B101" s="1" t="str">
        <f t="shared" si="2"/>
        <v>424060</v>
      </c>
      <c r="C101" s="13">
        <v>424060</v>
      </c>
      <c r="D101" s="10" t="str">
        <f t="shared" si="3"/>
        <v>Charges for Services</v>
      </c>
      <c r="E101" s="1" t="s">
        <v>5</v>
      </c>
      <c r="F101" s="1" t="s">
        <v>182</v>
      </c>
      <c r="G101" s="1" t="s">
        <v>185</v>
      </c>
      <c r="H101" s="2">
        <v>34605</v>
      </c>
    </row>
    <row r="102" spans="1:8" ht="15.6" x14ac:dyDescent="0.3">
      <c r="A102" s="1" t="s">
        <v>186</v>
      </c>
      <c r="B102" s="1" t="str">
        <f t="shared" si="2"/>
        <v>481000</v>
      </c>
      <c r="C102" s="13">
        <v>481000</v>
      </c>
      <c r="D102" s="10" t="str">
        <f t="shared" si="3"/>
        <v>Miscellaneous</v>
      </c>
      <c r="E102" s="1" t="s">
        <v>5</v>
      </c>
      <c r="F102" s="1" t="s">
        <v>182</v>
      </c>
      <c r="G102" s="1" t="s">
        <v>7</v>
      </c>
      <c r="H102" s="2">
        <v>0</v>
      </c>
    </row>
    <row r="103" spans="1:8" ht="15.6" x14ac:dyDescent="0.3">
      <c r="A103" s="1" t="s">
        <v>187</v>
      </c>
      <c r="B103" s="1" t="str">
        <f t="shared" si="2"/>
        <v>481140</v>
      </c>
      <c r="C103" s="13">
        <v>481140</v>
      </c>
      <c r="D103" s="10" t="str">
        <f t="shared" si="3"/>
        <v>Miscellaneous</v>
      </c>
      <c r="E103" s="1" t="s">
        <v>5</v>
      </c>
      <c r="F103" s="1" t="s">
        <v>182</v>
      </c>
      <c r="G103" s="1" t="s">
        <v>26</v>
      </c>
      <c r="H103" s="2">
        <v>0</v>
      </c>
    </row>
    <row r="104" spans="1:8" ht="15.6" x14ac:dyDescent="0.3">
      <c r="A104" s="1" t="s">
        <v>188</v>
      </c>
      <c r="B104" s="1" t="str">
        <f t="shared" si="2"/>
        <v>481320</v>
      </c>
      <c r="C104" s="13">
        <v>481320</v>
      </c>
      <c r="D104" s="10" t="str">
        <f t="shared" si="3"/>
        <v>Miscellaneous</v>
      </c>
      <c r="E104" s="1" t="s">
        <v>5</v>
      </c>
      <c r="F104" s="1" t="s">
        <v>182</v>
      </c>
      <c r="G104" s="1" t="s">
        <v>189</v>
      </c>
      <c r="H104" s="2">
        <v>27720</v>
      </c>
    </row>
    <row r="105" spans="1:8" ht="15.6" x14ac:dyDescent="0.3">
      <c r="A105" s="1" t="s">
        <v>190</v>
      </c>
      <c r="B105" s="1" t="str">
        <f t="shared" si="2"/>
        <v>481000</v>
      </c>
      <c r="C105" s="13">
        <v>481000</v>
      </c>
      <c r="D105" s="10" t="str">
        <f t="shared" si="3"/>
        <v>Miscellaneous</v>
      </c>
      <c r="E105" s="1" t="s">
        <v>5</v>
      </c>
      <c r="F105" s="1" t="s">
        <v>191</v>
      </c>
      <c r="G105" s="1" t="s">
        <v>7</v>
      </c>
      <c r="H105" s="2">
        <v>0</v>
      </c>
    </row>
    <row r="106" spans="1:8" ht="15.6" x14ac:dyDescent="0.3">
      <c r="A106" s="1" t="s">
        <v>192</v>
      </c>
      <c r="B106" s="1" t="str">
        <f t="shared" si="2"/>
        <v>481040</v>
      </c>
      <c r="C106" s="13">
        <v>481040</v>
      </c>
      <c r="D106" s="10" t="str">
        <f t="shared" si="3"/>
        <v>Miscellaneous</v>
      </c>
      <c r="E106" s="1" t="s">
        <v>5</v>
      </c>
      <c r="F106" s="1" t="s">
        <v>193</v>
      </c>
      <c r="G106" s="1" t="s">
        <v>150</v>
      </c>
      <c r="H106" s="2">
        <v>0</v>
      </c>
    </row>
    <row r="107" spans="1:8" ht="15.6" x14ac:dyDescent="0.3">
      <c r="A107" s="1" t="s">
        <v>194</v>
      </c>
      <c r="B107" s="1" t="str">
        <f t="shared" si="2"/>
        <v>481140</v>
      </c>
      <c r="C107" s="13">
        <v>481140</v>
      </c>
      <c r="D107" s="10" t="str">
        <f t="shared" si="3"/>
        <v>Miscellaneous</v>
      </c>
      <c r="E107" s="1" t="s">
        <v>5</v>
      </c>
      <c r="F107" s="1" t="s">
        <v>193</v>
      </c>
      <c r="G107" s="1" t="s">
        <v>26</v>
      </c>
      <c r="H107" s="2">
        <v>0</v>
      </c>
    </row>
    <row r="108" spans="1:8" ht="15.6" x14ac:dyDescent="0.3">
      <c r="A108" s="1" t="s">
        <v>195</v>
      </c>
      <c r="B108" s="1" t="str">
        <f t="shared" si="2"/>
        <v>483060</v>
      </c>
      <c r="C108" s="13">
        <v>483060</v>
      </c>
      <c r="D108" s="10" t="str">
        <f t="shared" si="3"/>
        <v>Miscellaneous</v>
      </c>
      <c r="E108" s="1" t="s">
        <v>5</v>
      </c>
      <c r="F108" s="1" t="s">
        <v>193</v>
      </c>
      <c r="G108" s="1" t="s">
        <v>196</v>
      </c>
      <c r="H108" s="2">
        <v>0</v>
      </c>
    </row>
    <row r="109" spans="1:8" ht="15.6" x14ac:dyDescent="0.3">
      <c r="A109" s="1" t="s">
        <v>197</v>
      </c>
      <c r="B109" s="1" t="str">
        <f t="shared" si="2"/>
        <v>484070</v>
      </c>
      <c r="C109" s="13">
        <v>484070</v>
      </c>
      <c r="D109" s="10" t="str">
        <f t="shared" si="3"/>
        <v>Miscellaneous</v>
      </c>
      <c r="E109" s="1" t="s">
        <v>5</v>
      </c>
      <c r="F109" s="1" t="s">
        <v>193</v>
      </c>
      <c r="G109" s="1" t="s">
        <v>198</v>
      </c>
      <c r="H109" s="2">
        <v>520747</v>
      </c>
    </row>
    <row r="110" spans="1:8" ht="15.6" x14ac:dyDescent="0.3">
      <c r="A110" s="1" t="s">
        <v>199</v>
      </c>
      <c r="B110" s="1" t="str">
        <f t="shared" si="2"/>
        <v>484100</v>
      </c>
      <c r="C110" s="13">
        <v>484100</v>
      </c>
      <c r="D110" s="10" t="str">
        <f t="shared" si="3"/>
        <v>Miscellaneous</v>
      </c>
      <c r="E110" s="1" t="s">
        <v>5</v>
      </c>
      <c r="F110" s="1" t="s">
        <v>193</v>
      </c>
      <c r="G110" s="1" t="s">
        <v>200</v>
      </c>
      <c r="H110" s="2">
        <v>306214</v>
      </c>
    </row>
    <row r="111" spans="1:8" ht="15.6" x14ac:dyDescent="0.3">
      <c r="A111" s="1" t="s">
        <v>201</v>
      </c>
      <c r="B111" s="1" t="str">
        <f t="shared" si="2"/>
        <v>499210</v>
      </c>
      <c r="C111" s="13">
        <v>499210</v>
      </c>
      <c r="D111" s="10" t="str">
        <f t="shared" si="3"/>
        <v>Other Financing Sources</v>
      </c>
      <c r="E111" s="1" t="s">
        <v>5</v>
      </c>
      <c r="F111" s="1" t="s">
        <v>193</v>
      </c>
      <c r="G111" s="1" t="s">
        <v>168</v>
      </c>
      <c r="H111" s="2">
        <v>0</v>
      </c>
    </row>
    <row r="112" spans="1:8" ht="15.6" x14ac:dyDescent="0.3">
      <c r="A112" s="1" t="s">
        <v>202</v>
      </c>
      <c r="B112" s="1" t="str">
        <f t="shared" si="2"/>
        <v>484090</v>
      </c>
      <c r="C112" s="13">
        <v>484090</v>
      </c>
      <c r="D112" s="10" t="str">
        <f t="shared" si="3"/>
        <v>Miscellaneous</v>
      </c>
      <c r="E112" s="1" t="s">
        <v>5</v>
      </c>
      <c r="F112" s="1" t="s">
        <v>203</v>
      </c>
      <c r="G112" s="1" t="s">
        <v>204</v>
      </c>
      <c r="H112" s="2">
        <v>0</v>
      </c>
    </row>
    <row r="113" spans="1:8" ht="15.6" x14ac:dyDescent="0.3">
      <c r="A113" s="1" t="s">
        <v>205</v>
      </c>
      <c r="B113" s="1" t="str">
        <f t="shared" si="2"/>
        <v>426200</v>
      </c>
      <c r="C113" s="13">
        <v>426200</v>
      </c>
      <c r="D113" s="10" t="str">
        <f t="shared" si="3"/>
        <v>Charges for Services</v>
      </c>
      <c r="E113" s="1" t="s">
        <v>5</v>
      </c>
      <c r="F113" s="1" t="s">
        <v>206</v>
      </c>
      <c r="G113" s="1" t="s">
        <v>207</v>
      </c>
      <c r="H113" s="2">
        <v>42500</v>
      </c>
    </row>
    <row r="114" spans="1:8" ht="15.6" x14ac:dyDescent="0.3">
      <c r="A114" s="1" t="s">
        <v>208</v>
      </c>
      <c r="B114" s="1" t="str">
        <f t="shared" si="2"/>
        <v>481140</v>
      </c>
      <c r="C114" s="13">
        <v>481140</v>
      </c>
      <c r="D114" s="10" t="str">
        <f t="shared" si="3"/>
        <v>Miscellaneous</v>
      </c>
      <c r="E114" s="1" t="s">
        <v>5</v>
      </c>
      <c r="F114" s="1" t="s">
        <v>206</v>
      </c>
      <c r="G114" s="1" t="s">
        <v>26</v>
      </c>
      <c r="H114" s="2">
        <v>0</v>
      </c>
    </row>
    <row r="115" spans="1:8" ht="15.6" x14ac:dyDescent="0.3">
      <c r="A115" s="1" t="s">
        <v>209</v>
      </c>
      <c r="B115" s="1" t="str">
        <f t="shared" si="2"/>
        <v>484090</v>
      </c>
      <c r="C115" s="13">
        <v>484090</v>
      </c>
      <c r="D115" s="10" t="str">
        <f t="shared" si="3"/>
        <v>Miscellaneous</v>
      </c>
      <c r="E115" s="1" t="s">
        <v>5</v>
      </c>
      <c r="F115" s="1" t="s">
        <v>210</v>
      </c>
      <c r="G115" s="1" t="s">
        <v>204</v>
      </c>
      <c r="H115" s="2">
        <v>0</v>
      </c>
    </row>
    <row r="116" spans="1:8" ht="15.6" x14ac:dyDescent="0.3">
      <c r="A116" s="1" t="s">
        <v>211</v>
      </c>
      <c r="B116" s="1" t="str">
        <f t="shared" si="2"/>
        <v>481140</v>
      </c>
      <c r="C116" s="13">
        <v>481140</v>
      </c>
      <c r="D116" s="10" t="str">
        <f t="shared" si="3"/>
        <v>Miscellaneous</v>
      </c>
      <c r="E116" s="1" t="s">
        <v>5</v>
      </c>
      <c r="F116" s="1" t="s">
        <v>212</v>
      </c>
      <c r="G116" s="1" t="s">
        <v>26</v>
      </c>
      <c r="H116" s="2">
        <v>0</v>
      </c>
    </row>
    <row r="117" spans="1:8" ht="15.6" x14ac:dyDescent="0.3">
      <c r="A117" s="1" t="s">
        <v>213</v>
      </c>
      <c r="B117" s="1" t="str">
        <f t="shared" si="2"/>
        <v>483080</v>
      </c>
      <c r="C117" s="13">
        <v>483080</v>
      </c>
      <c r="D117" s="10" t="str">
        <f t="shared" si="3"/>
        <v>Miscellaneous</v>
      </c>
      <c r="E117" s="1" t="s">
        <v>5</v>
      </c>
      <c r="F117" s="1" t="s">
        <v>212</v>
      </c>
      <c r="G117" s="1" t="s">
        <v>108</v>
      </c>
      <c r="H117" s="2">
        <v>0</v>
      </c>
    </row>
    <row r="118" spans="1:8" ht="15.6" x14ac:dyDescent="0.3">
      <c r="A118" s="1" t="s">
        <v>214</v>
      </c>
      <c r="B118" s="1" t="str">
        <f t="shared" si="2"/>
        <v>483090</v>
      </c>
      <c r="C118" s="13">
        <v>483090</v>
      </c>
      <c r="D118" s="10" t="str">
        <f t="shared" si="3"/>
        <v>Miscellaneous</v>
      </c>
      <c r="E118" s="1" t="s">
        <v>5</v>
      </c>
      <c r="F118" s="1" t="s">
        <v>212</v>
      </c>
      <c r="G118" s="1" t="s">
        <v>156</v>
      </c>
      <c r="H118" s="2">
        <v>0</v>
      </c>
    </row>
    <row r="119" spans="1:8" ht="15.6" x14ac:dyDescent="0.3">
      <c r="A119" s="1" t="s">
        <v>215</v>
      </c>
      <c r="B119" s="1" t="str">
        <f t="shared" si="2"/>
        <v>499210</v>
      </c>
      <c r="C119" s="13">
        <v>499210</v>
      </c>
      <c r="D119" s="10" t="str">
        <f t="shared" si="3"/>
        <v>Other Financing Sources</v>
      </c>
      <c r="E119" s="1" t="s">
        <v>5</v>
      </c>
      <c r="F119" s="1" t="s">
        <v>212</v>
      </c>
      <c r="G119" s="1" t="s">
        <v>168</v>
      </c>
      <c r="H119" s="2">
        <v>0</v>
      </c>
    </row>
    <row r="120" spans="1:8" ht="15.6" x14ac:dyDescent="0.3">
      <c r="A120" s="1" t="s">
        <v>216</v>
      </c>
      <c r="B120" s="1" t="str">
        <f t="shared" si="2"/>
        <v>481000</v>
      </c>
      <c r="C120" s="13">
        <v>481000</v>
      </c>
      <c r="D120" s="10" t="str">
        <f t="shared" si="3"/>
        <v>Miscellaneous</v>
      </c>
      <c r="E120" s="1" t="s">
        <v>5</v>
      </c>
      <c r="F120" s="1" t="s">
        <v>217</v>
      </c>
      <c r="G120" s="1" t="s">
        <v>7</v>
      </c>
      <c r="H120" s="2">
        <v>0</v>
      </c>
    </row>
    <row r="121" spans="1:8" ht="15.6" x14ac:dyDescent="0.3">
      <c r="A121" s="1" t="s">
        <v>218</v>
      </c>
      <c r="B121" s="1" t="str">
        <f t="shared" si="2"/>
        <v>485190</v>
      </c>
      <c r="C121" s="13">
        <v>485190</v>
      </c>
      <c r="D121" s="10" t="str">
        <f t="shared" si="3"/>
        <v>Miscellaneous</v>
      </c>
      <c r="E121" s="1" t="s">
        <v>5</v>
      </c>
      <c r="F121" s="1" t="s">
        <v>217</v>
      </c>
      <c r="G121" s="1" t="s">
        <v>219</v>
      </c>
      <c r="H121" s="2">
        <v>0</v>
      </c>
    </row>
    <row r="122" spans="1:8" ht="15.6" x14ac:dyDescent="0.3">
      <c r="A122" s="1" t="s">
        <v>220</v>
      </c>
      <c r="B122" s="1" t="str">
        <f t="shared" si="2"/>
        <v>414090</v>
      </c>
      <c r="C122" s="13">
        <v>414090</v>
      </c>
      <c r="D122" s="10" t="str">
        <f t="shared" si="3"/>
        <v>Intergovernmental</v>
      </c>
      <c r="E122" s="1" t="s">
        <v>5</v>
      </c>
      <c r="F122" s="1" t="s">
        <v>221</v>
      </c>
      <c r="G122" s="1" t="s">
        <v>222</v>
      </c>
      <c r="H122" s="2">
        <v>77146</v>
      </c>
    </row>
    <row r="123" spans="1:8" ht="15.6" x14ac:dyDescent="0.3">
      <c r="A123" s="1" t="s">
        <v>223</v>
      </c>
      <c r="B123" s="1" t="str">
        <f t="shared" si="2"/>
        <v>420040</v>
      </c>
      <c r="C123" s="13">
        <v>420040</v>
      </c>
      <c r="D123" s="10" t="str">
        <f t="shared" si="3"/>
        <v>Charges for Services</v>
      </c>
      <c r="E123" s="1" t="s">
        <v>5</v>
      </c>
      <c r="F123" s="1" t="s">
        <v>221</v>
      </c>
      <c r="G123" s="1" t="s">
        <v>224</v>
      </c>
      <c r="H123" s="2">
        <v>0</v>
      </c>
    </row>
    <row r="124" spans="1:8" ht="15.6" x14ac:dyDescent="0.3">
      <c r="A124" s="1" t="s">
        <v>225</v>
      </c>
      <c r="B124" s="1" t="str">
        <f t="shared" si="2"/>
        <v>420100</v>
      </c>
      <c r="C124" s="13">
        <v>420100</v>
      </c>
      <c r="D124" s="10" t="str">
        <f t="shared" si="3"/>
        <v>Charges for Services</v>
      </c>
      <c r="E124" s="1" t="s">
        <v>5</v>
      </c>
      <c r="F124" s="1" t="s">
        <v>221</v>
      </c>
      <c r="G124" s="1" t="s">
        <v>226</v>
      </c>
      <c r="H124" s="2">
        <v>942433</v>
      </c>
    </row>
    <row r="125" spans="1:8" ht="15.6" x14ac:dyDescent="0.3">
      <c r="A125" s="1" t="s">
        <v>227</v>
      </c>
      <c r="B125" s="1" t="str">
        <f t="shared" si="2"/>
        <v>420310</v>
      </c>
      <c r="C125" s="13">
        <v>420310</v>
      </c>
      <c r="D125" s="10" t="str">
        <f t="shared" si="3"/>
        <v>Charges for Services</v>
      </c>
      <c r="E125" s="1" t="s">
        <v>5</v>
      </c>
      <c r="F125" s="1" t="s">
        <v>221</v>
      </c>
      <c r="G125" s="1" t="s">
        <v>228</v>
      </c>
      <c r="H125" s="2">
        <v>0</v>
      </c>
    </row>
    <row r="126" spans="1:8" ht="15.6" x14ac:dyDescent="0.3">
      <c r="A126" s="1" t="s">
        <v>229</v>
      </c>
      <c r="B126" s="1" t="str">
        <f t="shared" si="2"/>
        <v>422010</v>
      </c>
      <c r="C126" s="13">
        <v>422010</v>
      </c>
      <c r="D126" s="10" t="str">
        <f t="shared" si="3"/>
        <v>Charges for Services</v>
      </c>
      <c r="E126" s="1" t="s">
        <v>5</v>
      </c>
      <c r="F126" s="1" t="s">
        <v>221</v>
      </c>
      <c r="G126" s="1" t="s">
        <v>230</v>
      </c>
      <c r="H126" s="2">
        <v>360000</v>
      </c>
    </row>
    <row r="127" spans="1:8" ht="15.6" x14ac:dyDescent="0.3">
      <c r="A127" s="1" t="s">
        <v>231</v>
      </c>
      <c r="B127" s="1" t="str">
        <f t="shared" si="2"/>
        <v>481140</v>
      </c>
      <c r="C127" s="13">
        <v>481140</v>
      </c>
      <c r="D127" s="10" t="str">
        <f t="shared" si="3"/>
        <v>Miscellaneous</v>
      </c>
      <c r="E127" s="1" t="s">
        <v>5</v>
      </c>
      <c r="F127" s="1" t="s">
        <v>221</v>
      </c>
      <c r="G127" s="1" t="s">
        <v>26</v>
      </c>
      <c r="H127" s="2">
        <v>0</v>
      </c>
    </row>
    <row r="128" spans="1:8" ht="15.6" x14ac:dyDescent="0.3">
      <c r="A128" s="1" t="s">
        <v>232</v>
      </c>
      <c r="B128" s="1" t="str">
        <f t="shared" si="2"/>
        <v>490101</v>
      </c>
      <c r="C128" s="13">
        <v>490101</v>
      </c>
      <c r="D128" s="10" t="str">
        <f t="shared" si="3"/>
        <v>Other Financing Sources</v>
      </c>
      <c r="E128" s="1" t="s">
        <v>5</v>
      </c>
      <c r="F128" s="1" t="s">
        <v>221</v>
      </c>
      <c r="G128" s="1" t="s">
        <v>160</v>
      </c>
      <c r="H128" s="2">
        <v>0</v>
      </c>
    </row>
    <row r="129" spans="1:8" ht="15.6" x14ac:dyDescent="0.3">
      <c r="A129" s="1" t="s">
        <v>233</v>
      </c>
      <c r="B129" s="1" t="str">
        <f t="shared" si="2"/>
        <v>414020</v>
      </c>
      <c r="C129" s="13">
        <v>414020</v>
      </c>
      <c r="D129" s="10" t="str">
        <f t="shared" si="3"/>
        <v>Intergovernmental</v>
      </c>
      <c r="E129" s="1" t="s">
        <v>5</v>
      </c>
      <c r="F129" s="1" t="s">
        <v>234</v>
      </c>
      <c r="G129" s="1" t="s">
        <v>235</v>
      </c>
      <c r="H129" s="2">
        <v>70000</v>
      </c>
    </row>
    <row r="130" spans="1:8" ht="15.6" x14ac:dyDescent="0.3">
      <c r="A130" s="1" t="s">
        <v>236</v>
      </c>
      <c r="B130" s="1" t="str">
        <f t="shared" si="2"/>
        <v>414090</v>
      </c>
      <c r="C130" s="13">
        <v>414090</v>
      </c>
      <c r="D130" s="10" t="str">
        <f t="shared" si="3"/>
        <v>Intergovernmental</v>
      </c>
      <c r="E130" s="1" t="s">
        <v>5</v>
      </c>
      <c r="F130" s="1" t="s">
        <v>234</v>
      </c>
      <c r="G130" s="1" t="s">
        <v>222</v>
      </c>
      <c r="H130" s="2">
        <v>75874</v>
      </c>
    </row>
    <row r="131" spans="1:8" ht="15.6" x14ac:dyDescent="0.3">
      <c r="A131" s="1" t="s">
        <v>237</v>
      </c>
      <c r="B131" s="1" t="str">
        <f t="shared" si="2"/>
        <v>420200</v>
      </c>
      <c r="C131" s="13">
        <v>420200</v>
      </c>
      <c r="D131" s="10" t="str">
        <f t="shared" si="3"/>
        <v>Charges for Services</v>
      </c>
      <c r="E131" s="1" t="s">
        <v>5</v>
      </c>
      <c r="F131" s="1" t="s">
        <v>234</v>
      </c>
      <c r="G131" s="1" t="s">
        <v>238</v>
      </c>
      <c r="H131" s="2">
        <v>94053</v>
      </c>
    </row>
    <row r="132" spans="1:8" ht="15.6" x14ac:dyDescent="0.3">
      <c r="A132" s="1" t="s">
        <v>239</v>
      </c>
      <c r="B132" s="1" t="str">
        <f t="shared" si="2"/>
        <v>430030</v>
      </c>
      <c r="C132" s="13">
        <v>430030</v>
      </c>
      <c r="D132" s="10" t="str">
        <f t="shared" si="3"/>
        <v>Fines and Forfeitures</v>
      </c>
      <c r="E132" s="1" t="s">
        <v>5</v>
      </c>
      <c r="F132" s="1" t="s">
        <v>234</v>
      </c>
      <c r="G132" s="1" t="s">
        <v>240</v>
      </c>
      <c r="H132" s="2">
        <v>500</v>
      </c>
    </row>
    <row r="133" spans="1:8" ht="15.6" x14ac:dyDescent="0.3">
      <c r="A133" s="1" t="s">
        <v>241</v>
      </c>
      <c r="B133" s="1" t="str">
        <f t="shared" si="2"/>
        <v>440010</v>
      </c>
      <c r="C133" s="13">
        <v>440010</v>
      </c>
      <c r="D133" s="10" t="str">
        <f t="shared" si="3"/>
        <v>Investment Income</v>
      </c>
      <c r="E133" s="1" t="s">
        <v>5</v>
      </c>
      <c r="F133" s="1" t="s">
        <v>234</v>
      </c>
      <c r="G133" s="1" t="s">
        <v>39</v>
      </c>
      <c r="H133" s="2">
        <v>570</v>
      </c>
    </row>
    <row r="134" spans="1:8" ht="15.6" x14ac:dyDescent="0.3">
      <c r="A134" s="1" t="s">
        <v>242</v>
      </c>
      <c r="B134" s="1" t="str">
        <f t="shared" si="2"/>
        <v>481020</v>
      </c>
      <c r="C134" s="13">
        <v>481020</v>
      </c>
      <c r="D134" s="10" t="str">
        <f t="shared" si="3"/>
        <v>Miscellaneous</v>
      </c>
      <c r="E134" s="1" t="s">
        <v>5</v>
      </c>
      <c r="F134" s="1" t="s">
        <v>234</v>
      </c>
      <c r="G134" s="1" t="s">
        <v>243</v>
      </c>
      <c r="H134" s="2">
        <v>7858</v>
      </c>
    </row>
    <row r="135" spans="1:8" ht="15.6" x14ac:dyDescent="0.3">
      <c r="A135" s="1" t="s">
        <v>244</v>
      </c>
      <c r="B135" s="1" t="str">
        <f t="shared" si="2"/>
        <v>414090</v>
      </c>
      <c r="C135" s="13">
        <v>414090</v>
      </c>
      <c r="D135" s="10" t="str">
        <f t="shared" si="3"/>
        <v>Intergovernmental</v>
      </c>
      <c r="E135" s="1" t="s">
        <v>5</v>
      </c>
      <c r="F135" s="1" t="s">
        <v>245</v>
      </c>
      <c r="G135" s="1" t="s">
        <v>222</v>
      </c>
      <c r="H135" s="2">
        <v>2581</v>
      </c>
    </row>
    <row r="136" spans="1:8" ht="15.6" x14ac:dyDescent="0.3">
      <c r="A136" s="1" t="s">
        <v>246</v>
      </c>
      <c r="B136" s="1" t="str">
        <f t="shared" si="2"/>
        <v>440010</v>
      </c>
      <c r="C136" s="13">
        <v>440010</v>
      </c>
      <c r="D136" s="10" t="str">
        <f t="shared" si="3"/>
        <v>Investment Income</v>
      </c>
      <c r="E136" s="1" t="s">
        <v>5</v>
      </c>
      <c r="F136" s="1" t="s">
        <v>245</v>
      </c>
      <c r="G136" s="1" t="s">
        <v>39</v>
      </c>
      <c r="H136" s="2">
        <v>723</v>
      </c>
    </row>
    <row r="137" spans="1:8" ht="15.6" x14ac:dyDescent="0.3">
      <c r="A137" s="1" t="s">
        <v>247</v>
      </c>
      <c r="B137" s="1" t="str">
        <f t="shared" si="2"/>
        <v>481020</v>
      </c>
      <c r="C137" s="13">
        <v>481020</v>
      </c>
      <c r="D137" s="10" t="str">
        <f t="shared" si="3"/>
        <v>Miscellaneous</v>
      </c>
      <c r="E137" s="1" t="s">
        <v>5</v>
      </c>
      <c r="F137" s="1" t="s">
        <v>245</v>
      </c>
      <c r="G137" s="1" t="s">
        <v>243</v>
      </c>
      <c r="H137" s="2">
        <v>5941</v>
      </c>
    </row>
    <row r="138" spans="1:8" ht="15.6" x14ac:dyDescent="0.3">
      <c r="A138" s="1" t="s">
        <v>248</v>
      </c>
      <c r="B138" s="1" t="str">
        <f t="shared" si="2"/>
        <v>492031</v>
      </c>
      <c r="C138" s="13">
        <v>492031</v>
      </c>
      <c r="D138" s="10" t="str">
        <f t="shared" si="3"/>
        <v>Other Financing Sources</v>
      </c>
      <c r="E138" s="1" t="s">
        <v>5</v>
      </c>
      <c r="F138" s="1" t="s">
        <v>249</v>
      </c>
      <c r="G138" s="1" t="s">
        <v>250</v>
      </c>
      <c r="H138" s="2">
        <v>0</v>
      </c>
    </row>
    <row r="139" spans="1:8" ht="15.6" x14ac:dyDescent="0.3">
      <c r="A139" s="1" t="s">
        <v>251</v>
      </c>
      <c r="B139" s="1" t="str">
        <f t="shared" si="2"/>
        <v>481140</v>
      </c>
      <c r="C139" s="13">
        <v>481140</v>
      </c>
      <c r="D139" s="10" t="str">
        <f t="shared" si="3"/>
        <v>Miscellaneous</v>
      </c>
      <c r="E139" s="1" t="s">
        <v>5</v>
      </c>
      <c r="F139" s="1" t="s">
        <v>252</v>
      </c>
      <c r="G139" s="1" t="s">
        <v>26</v>
      </c>
      <c r="H139" s="2">
        <v>0</v>
      </c>
    </row>
    <row r="140" spans="1:8" ht="15.6" x14ac:dyDescent="0.3">
      <c r="A140" s="1" t="s">
        <v>253</v>
      </c>
      <c r="B140" s="1" t="str">
        <f t="shared" si="2"/>
        <v>490129</v>
      </c>
      <c r="C140" s="13">
        <v>490129</v>
      </c>
      <c r="D140" s="10" t="str">
        <f t="shared" si="3"/>
        <v>Other Financing Sources</v>
      </c>
      <c r="E140" s="1" t="s">
        <v>5</v>
      </c>
      <c r="F140" s="1" t="s">
        <v>252</v>
      </c>
      <c r="G140" s="1" t="s">
        <v>254</v>
      </c>
      <c r="H140" s="2">
        <v>7702</v>
      </c>
    </row>
    <row r="141" spans="1:8" ht="15.6" x14ac:dyDescent="0.3">
      <c r="A141" s="1" t="s">
        <v>255</v>
      </c>
      <c r="B141" s="1" t="str">
        <f t="shared" ref="B141:B204" si="4">RIGHT(A141,6)</f>
        <v>421220</v>
      </c>
      <c r="C141" s="13">
        <v>421220</v>
      </c>
      <c r="D141" s="10" t="str">
        <f t="shared" ref="D141:D204" si="5">VLOOKUP(C141,$C$1:$E$8,3,TRUE)</f>
        <v>Charges for Services</v>
      </c>
      <c r="E141" s="1" t="s">
        <v>5</v>
      </c>
      <c r="F141" s="1" t="s">
        <v>256</v>
      </c>
      <c r="G141" s="1" t="s">
        <v>16</v>
      </c>
      <c r="H141" s="2">
        <v>0</v>
      </c>
    </row>
    <row r="142" spans="1:8" ht="15.6" x14ac:dyDescent="0.3">
      <c r="A142" s="1" t="s">
        <v>257</v>
      </c>
      <c r="B142" s="1" t="str">
        <f t="shared" si="4"/>
        <v>422120</v>
      </c>
      <c r="C142" s="13">
        <v>422120</v>
      </c>
      <c r="D142" s="10" t="str">
        <f t="shared" si="5"/>
        <v>Charges for Services</v>
      </c>
      <c r="E142" s="1" t="s">
        <v>5</v>
      </c>
      <c r="F142" s="1" t="s">
        <v>256</v>
      </c>
      <c r="G142" s="1" t="s">
        <v>258</v>
      </c>
      <c r="H142" s="2">
        <v>700000</v>
      </c>
    </row>
    <row r="143" spans="1:8" ht="15.6" x14ac:dyDescent="0.3">
      <c r="A143" s="1" t="s">
        <v>259</v>
      </c>
      <c r="B143" s="1" t="str">
        <f t="shared" si="4"/>
        <v>422121</v>
      </c>
      <c r="C143" s="13">
        <v>422121</v>
      </c>
      <c r="D143" s="10" t="str">
        <f t="shared" si="5"/>
        <v>Charges for Services</v>
      </c>
      <c r="E143" s="1" t="s">
        <v>5</v>
      </c>
      <c r="F143" s="1" t="s">
        <v>256</v>
      </c>
      <c r="G143" s="1" t="s">
        <v>260</v>
      </c>
      <c r="H143" s="2">
        <v>7250</v>
      </c>
    </row>
    <row r="144" spans="1:8" ht="15.6" x14ac:dyDescent="0.3">
      <c r="A144" s="1" t="s">
        <v>261</v>
      </c>
      <c r="B144" s="1" t="str">
        <f t="shared" si="4"/>
        <v>481140</v>
      </c>
      <c r="C144" s="13">
        <v>481140</v>
      </c>
      <c r="D144" s="10" t="str">
        <f t="shared" si="5"/>
        <v>Miscellaneous</v>
      </c>
      <c r="E144" s="1" t="s">
        <v>5</v>
      </c>
      <c r="F144" s="1" t="s">
        <v>256</v>
      </c>
      <c r="G144" s="1" t="s">
        <v>26</v>
      </c>
      <c r="H144" s="2">
        <v>0</v>
      </c>
    </row>
    <row r="145" spans="1:8" ht="15.6" x14ac:dyDescent="0.3">
      <c r="A145" s="1" t="s">
        <v>262</v>
      </c>
      <c r="B145" s="1" t="str">
        <f t="shared" si="4"/>
        <v>420050</v>
      </c>
      <c r="C145" s="13">
        <v>420050</v>
      </c>
      <c r="D145" s="10" t="str">
        <f t="shared" si="5"/>
        <v>Charges for Services</v>
      </c>
      <c r="E145" s="1" t="s">
        <v>5</v>
      </c>
      <c r="F145" s="1" t="s">
        <v>263</v>
      </c>
      <c r="G145" s="1" t="s">
        <v>264</v>
      </c>
      <c r="H145" s="2">
        <v>157610</v>
      </c>
    </row>
    <row r="146" spans="1:8" ht="15.6" x14ac:dyDescent="0.3">
      <c r="A146" s="1" t="s">
        <v>265</v>
      </c>
      <c r="B146" s="1" t="str">
        <f t="shared" si="4"/>
        <v>420120</v>
      </c>
      <c r="C146" s="13">
        <v>420120</v>
      </c>
      <c r="D146" s="10" t="str">
        <f t="shared" si="5"/>
        <v>Charges for Services</v>
      </c>
      <c r="E146" s="1" t="s">
        <v>5</v>
      </c>
      <c r="F146" s="1" t="s">
        <v>263</v>
      </c>
      <c r="G146" s="1" t="s">
        <v>266</v>
      </c>
      <c r="H146" s="2">
        <v>2000</v>
      </c>
    </row>
    <row r="147" spans="1:8" ht="15.6" x14ac:dyDescent="0.3">
      <c r="A147" s="1" t="s">
        <v>267</v>
      </c>
      <c r="B147" s="1" t="str">
        <f t="shared" si="4"/>
        <v>420410</v>
      </c>
      <c r="C147" s="13">
        <v>420410</v>
      </c>
      <c r="D147" s="10" t="str">
        <f t="shared" si="5"/>
        <v>Charges for Services</v>
      </c>
      <c r="E147" s="1" t="s">
        <v>5</v>
      </c>
      <c r="F147" s="1" t="s">
        <v>263</v>
      </c>
      <c r="G147" s="1" t="s">
        <v>268</v>
      </c>
      <c r="H147" s="2">
        <v>210</v>
      </c>
    </row>
    <row r="148" spans="1:8" ht="15.6" x14ac:dyDescent="0.3">
      <c r="A148" s="1" t="s">
        <v>269</v>
      </c>
      <c r="B148" s="1" t="str">
        <f t="shared" si="4"/>
        <v>420510</v>
      </c>
      <c r="C148" s="13">
        <v>420510</v>
      </c>
      <c r="D148" s="10" t="str">
        <f t="shared" si="5"/>
        <v>Charges for Services</v>
      </c>
      <c r="E148" s="1" t="s">
        <v>5</v>
      </c>
      <c r="F148" s="1" t="s">
        <v>263</v>
      </c>
      <c r="G148" s="1" t="s">
        <v>270</v>
      </c>
      <c r="H148" s="2">
        <v>69350</v>
      </c>
    </row>
    <row r="149" spans="1:8" ht="15.6" x14ac:dyDescent="0.3">
      <c r="A149" s="1" t="s">
        <v>271</v>
      </c>
      <c r="B149" s="1" t="str">
        <f t="shared" si="4"/>
        <v>420580</v>
      </c>
      <c r="C149" s="13">
        <v>420580</v>
      </c>
      <c r="D149" s="10" t="str">
        <f t="shared" si="5"/>
        <v>Charges for Services</v>
      </c>
      <c r="E149" s="1" t="s">
        <v>5</v>
      </c>
      <c r="F149" s="1" t="s">
        <v>263</v>
      </c>
      <c r="G149" s="1" t="s">
        <v>272</v>
      </c>
      <c r="H149" s="2">
        <v>171520</v>
      </c>
    </row>
    <row r="150" spans="1:8" ht="15.6" x14ac:dyDescent="0.3">
      <c r="A150" s="1" t="s">
        <v>273</v>
      </c>
      <c r="B150" s="1" t="str">
        <f t="shared" si="4"/>
        <v>421010</v>
      </c>
      <c r="C150" s="13">
        <v>421010</v>
      </c>
      <c r="D150" s="10" t="str">
        <f t="shared" si="5"/>
        <v>Charges for Services</v>
      </c>
      <c r="E150" s="1" t="s">
        <v>5</v>
      </c>
      <c r="F150" s="1" t="s">
        <v>263</v>
      </c>
      <c r="G150" s="1" t="s">
        <v>274</v>
      </c>
      <c r="H150" s="2">
        <v>0</v>
      </c>
    </row>
    <row r="151" spans="1:8" ht="15.6" x14ac:dyDescent="0.3">
      <c r="A151" s="1" t="s">
        <v>275</v>
      </c>
      <c r="B151" s="1" t="str">
        <f t="shared" si="4"/>
        <v>421140</v>
      </c>
      <c r="C151" s="13">
        <v>421140</v>
      </c>
      <c r="D151" s="10" t="str">
        <f t="shared" si="5"/>
        <v>Charges for Services</v>
      </c>
      <c r="E151" s="1" t="s">
        <v>5</v>
      </c>
      <c r="F151" s="1" t="s">
        <v>263</v>
      </c>
      <c r="G151" s="1" t="s">
        <v>276</v>
      </c>
      <c r="H151" s="2">
        <v>58170</v>
      </c>
    </row>
    <row r="152" spans="1:8" ht="15.6" x14ac:dyDescent="0.3">
      <c r="A152" s="1" t="s">
        <v>277</v>
      </c>
      <c r="B152" s="1" t="str">
        <f t="shared" si="4"/>
        <v>421300</v>
      </c>
      <c r="C152" s="13">
        <v>421300</v>
      </c>
      <c r="D152" s="10" t="str">
        <f t="shared" si="5"/>
        <v>Charges for Services</v>
      </c>
      <c r="E152" s="1" t="s">
        <v>5</v>
      </c>
      <c r="F152" s="1" t="s">
        <v>263</v>
      </c>
      <c r="G152" s="1" t="s">
        <v>35</v>
      </c>
      <c r="H152" s="2">
        <v>100</v>
      </c>
    </row>
    <row r="153" spans="1:8" ht="15.6" x14ac:dyDescent="0.3">
      <c r="A153" s="1" t="s">
        <v>278</v>
      </c>
      <c r="B153" s="1" t="str">
        <f t="shared" si="4"/>
        <v>421390</v>
      </c>
      <c r="C153" s="13">
        <v>421390</v>
      </c>
      <c r="D153" s="10" t="str">
        <f t="shared" si="5"/>
        <v>Charges for Services</v>
      </c>
      <c r="E153" s="1" t="s">
        <v>5</v>
      </c>
      <c r="F153" s="1" t="s">
        <v>263</v>
      </c>
      <c r="G153" s="1" t="s">
        <v>279</v>
      </c>
      <c r="H153" s="2">
        <v>2000</v>
      </c>
    </row>
    <row r="154" spans="1:8" ht="15.6" x14ac:dyDescent="0.3">
      <c r="A154" s="1" t="s">
        <v>280</v>
      </c>
      <c r="B154" s="1" t="str">
        <f t="shared" si="4"/>
        <v>430050</v>
      </c>
      <c r="C154" s="13">
        <v>430050</v>
      </c>
      <c r="D154" s="10" t="str">
        <f t="shared" si="5"/>
        <v>Fines and Forfeitures</v>
      </c>
      <c r="E154" s="1" t="s">
        <v>5</v>
      </c>
      <c r="F154" s="1" t="s">
        <v>263</v>
      </c>
      <c r="G154" s="1" t="s">
        <v>281</v>
      </c>
      <c r="H154" s="2">
        <v>5000</v>
      </c>
    </row>
    <row r="155" spans="1:8" ht="15.6" x14ac:dyDescent="0.3">
      <c r="A155" s="1" t="s">
        <v>282</v>
      </c>
      <c r="B155" s="1" t="str">
        <f t="shared" si="4"/>
        <v>431010</v>
      </c>
      <c r="C155" s="13">
        <v>431010</v>
      </c>
      <c r="D155" s="10" t="str">
        <f t="shared" si="5"/>
        <v>Fines and Forfeitures</v>
      </c>
      <c r="E155" s="1" t="s">
        <v>5</v>
      </c>
      <c r="F155" s="1" t="s">
        <v>263</v>
      </c>
      <c r="G155" s="1" t="s">
        <v>283</v>
      </c>
      <c r="H155" s="2">
        <v>0</v>
      </c>
    </row>
    <row r="156" spans="1:8" ht="15.6" x14ac:dyDescent="0.3">
      <c r="A156" s="1" t="s">
        <v>284</v>
      </c>
      <c r="B156" s="1" t="str">
        <f t="shared" si="4"/>
        <v>420100</v>
      </c>
      <c r="C156" s="13">
        <v>420100</v>
      </c>
      <c r="D156" s="10" t="str">
        <f t="shared" si="5"/>
        <v>Charges for Services</v>
      </c>
      <c r="E156" s="1" t="s">
        <v>5</v>
      </c>
      <c r="F156" s="1" t="s">
        <v>285</v>
      </c>
      <c r="G156" s="1" t="s">
        <v>226</v>
      </c>
      <c r="H156" s="2">
        <v>342430</v>
      </c>
    </row>
    <row r="157" spans="1:8" ht="15.6" x14ac:dyDescent="0.3">
      <c r="A157" s="1" t="s">
        <v>286</v>
      </c>
      <c r="B157" s="1" t="str">
        <f t="shared" si="4"/>
        <v>420120</v>
      </c>
      <c r="C157" s="13">
        <v>420120</v>
      </c>
      <c r="D157" s="10" t="str">
        <f t="shared" si="5"/>
        <v>Charges for Services</v>
      </c>
      <c r="E157" s="1" t="s">
        <v>5</v>
      </c>
      <c r="F157" s="1" t="s">
        <v>285</v>
      </c>
      <c r="G157" s="1" t="s">
        <v>266</v>
      </c>
      <c r="H157" s="2">
        <v>0</v>
      </c>
    </row>
    <row r="158" spans="1:8" ht="15.6" x14ac:dyDescent="0.3">
      <c r="A158" s="1" t="s">
        <v>287</v>
      </c>
      <c r="B158" s="1" t="str">
        <f t="shared" si="4"/>
        <v>420410</v>
      </c>
      <c r="C158" s="13">
        <v>420410</v>
      </c>
      <c r="D158" s="10" t="str">
        <f t="shared" si="5"/>
        <v>Charges for Services</v>
      </c>
      <c r="E158" s="1" t="s">
        <v>5</v>
      </c>
      <c r="F158" s="1" t="s">
        <v>285</v>
      </c>
      <c r="G158" s="1" t="s">
        <v>268</v>
      </c>
      <c r="H158" s="2">
        <v>43440</v>
      </c>
    </row>
    <row r="159" spans="1:8" ht="15.6" x14ac:dyDescent="0.3">
      <c r="A159" s="1" t="s">
        <v>288</v>
      </c>
      <c r="B159" s="1" t="str">
        <f t="shared" si="4"/>
        <v>420580</v>
      </c>
      <c r="C159" s="13">
        <v>420580</v>
      </c>
      <c r="D159" s="10" t="str">
        <f t="shared" si="5"/>
        <v>Charges for Services</v>
      </c>
      <c r="E159" s="1" t="s">
        <v>5</v>
      </c>
      <c r="F159" s="1" t="s">
        <v>285</v>
      </c>
      <c r="G159" s="1" t="s">
        <v>272</v>
      </c>
      <c r="H159" s="2">
        <v>400</v>
      </c>
    </row>
    <row r="160" spans="1:8" ht="15.6" x14ac:dyDescent="0.3">
      <c r="A160" s="1" t="s">
        <v>289</v>
      </c>
      <c r="B160" s="1" t="str">
        <f t="shared" si="4"/>
        <v>421140</v>
      </c>
      <c r="C160" s="13">
        <v>421140</v>
      </c>
      <c r="D160" s="10" t="str">
        <f t="shared" si="5"/>
        <v>Charges for Services</v>
      </c>
      <c r="E160" s="1" t="s">
        <v>5</v>
      </c>
      <c r="F160" s="1" t="s">
        <v>285</v>
      </c>
      <c r="G160" s="1" t="s">
        <v>276</v>
      </c>
      <c r="H160" s="2">
        <v>35320</v>
      </c>
    </row>
    <row r="161" spans="1:8" ht="15.6" x14ac:dyDescent="0.3">
      <c r="A161" s="1" t="s">
        <v>290</v>
      </c>
      <c r="B161" s="1" t="str">
        <f t="shared" si="4"/>
        <v>421300</v>
      </c>
      <c r="C161" s="13">
        <v>421300</v>
      </c>
      <c r="D161" s="10" t="str">
        <f t="shared" si="5"/>
        <v>Charges for Services</v>
      </c>
      <c r="E161" s="1" t="s">
        <v>5</v>
      </c>
      <c r="F161" s="1" t="s">
        <v>285</v>
      </c>
      <c r="G161" s="1" t="s">
        <v>35</v>
      </c>
      <c r="H161" s="2">
        <v>100</v>
      </c>
    </row>
    <row r="162" spans="1:8" ht="15.6" x14ac:dyDescent="0.3">
      <c r="A162" s="1" t="s">
        <v>291</v>
      </c>
      <c r="B162" s="1" t="str">
        <f t="shared" si="4"/>
        <v>421390</v>
      </c>
      <c r="C162" s="13">
        <v>421390</v>
      </c>
      <c r="D162" s="10" t="str">
        <f t="shared" si="5"/>
        <v>Charges for Services</v>
      </c>
      <c r="E162" s="1" t="s">
        <v>5</v>
      </c>
      <c r="F162" s="1" t="s">
        <v>285</v>
      </c>
      <c r="G162" s="1" t="s">
        <v>279</v>
      </c>
      <c r="H162" s="2">
        <v>7530</v>
      </c>
    </row>
    <row r="163" spans="1:8" ht="15.6" x14ac:dyDescent="0.3">
      <c r="A163" s="1" t="s">
        <v>292</v>
      </c>
      <c r="B163" s="1" t="str">
        <f t="shared" si="4"/>
        <v>431010</v>
      </c>
      <c r="C163" s="13">
        <v>431010</v>
      </c>
      <c r="D163" s="10" t="str">
        <f t="shared" si="5"/>
        <v>Fines and Forfeitures</v>
      </c>
      <c r="E163" s="1" t="s">
        <v>5</v>
      </c>
      <c r="F163" s="1" t="s">
        <v>285</v>
      </c>
      <c r="G163" s="1" t="s">
        <v>283</v>
      </c>
      <c r="H163" s="2">
        <v>654799</v>
      </c>
    </row>
    <row r="164" spans="1:8" ht="15.6" x14ac:dyDescent="0.3">
      <c r="A164" s="1" t="s">
        <v>293</v>
      </c>
      <c r="B164" s="1" t="str">
        <f t="shared" si="4"/>
        <v>420120</v>
      </c>
      <c r="C164" s="13">
        <v>420120</v>
      </c>
      <c r="D164" s="10" t="str">
        <f t="shared" si="5"/>
        <v>Charges for Services</v>
      </c>
      <c r="E164" s="1" t="s">
        <v>5</v>
      </c>
      <c r="F164" s="1" t="s">
        <v>294</v>
      </c>
      <c r="G164" s="1" t="s">
        <v>266</v>
      </c>
      <c r="H164" s="2">
        <v>150760</v>
      </c>
    </row>
    <row r="165" spans="1:8" ht="15.6" x14ac:dyDescent="0.3">
      <c r="A165" s="1" t="s">
        <v>295</v>
      </c>
      <c r="B165" s="1" t="str">
        <f t="shared" si="4"/>
        <v>420180</v>
      </c>
      <c r="C165" s="13">
        <v>420180</v>
      </c>
      <c r="D165" s="10" t="str">
        <f t="shared" si="5"/>
        <v>Charges for Services</v>
      </c>
      <c r="E165" s="1" t="s">
        <v>5</v>
      </c>
      <c r="F165" s="1" t="s">
        <v>294</v>
      </c>
      <c r="G165" s="1" t="s">
        <v>296</v>
      </c>
      <c r="H165" s="2">
        <v>14970</v>
      </c>
    </row>
    <row r="166" spans="1:8" ht="15.6" x14ac:dyDescent="0.3">
      <c r="A166" s="1" t="s">
        <v>297</v>
      </c>
      <c r="B166" s="1" t="str">
        <f t="shared" si="4"/>
        <v>420410</v>
      </c>
      <c r="C166" s="13">
        <v>420410</v>
      </c>
      <c r="D166" s="10" t="str">
        <f t="shared" si="5"/>
        <v>Charges for Services</v>
      </c>
      <c r="E166" s="1" t="s">
        <v>5</v>
      </c>
      <c r="F166" s="1" t="s">
        <v>294</v>
      </c>
      <c r="G166" s="1" t="s">
        <v>268</v>
      </c>
      <c r="H166" s="2">
        <v>570</v>
      </c>
    </row>
    <row r="167" spans="1:8" ht="15.6" x14ac:dyDescent="0.3">
      <c r="A167" s="1" t="s">
        <v>298</v>
      </c>
      <c r="B167" s="1" t="str">
        <f t="shared" si="4"/>
        <v>421140</v>
      </c>
      <c r="C167" s="13">
        <v>421140</v>
      </c>
      <c r="D167" s="10" t="str">
        <f t="shared" si="5"/>
        <v>Charges for Services</v>
      </c>
      <c r="E167" s="1" t="s">
        <v>5</v>
      </c>
      <c r="F167" s="1" t="s">
        <v>294</v>
      </c>
      <c r="G167" s="1" t="s">
        <v>276</v>
      </c>
      <c r="H167" s="2">
        <v>54590</v>
      </c>
    </row>
    <row r="168" spans="1:8" ht="15.6" x14ac:dyDescent="0.3">
      <c r="A168" s="1" t="s">
        <v>299</v>
      </c>
      <c r="B168" s="1" t="str">
        <f t="shared" si="4"/>
        <v>421140</v>
      </c>
      <c r="C168" s="13">
        <v>421140</v>
      </c>
      <c r="D168" s="10" t="str">
        <f t="shared" si="5"/>
        <v>Charges for Services</v>
      </c>
      <c r="E168" s="1" t="s">
        <v>5</v>
      </c>
      <c r="F168" s="1" t="s">
        <v>300</v>
      </c>
      <c r="G168" s="1" t="s">
        <v>276</v>
      </c>
      <c r="H168" s="2">
        <v>174210</v>
      </c>
    </row>
    <row r="169" spans="1:8" ht="15.6" x14ac:dyDescent="0.3">
      <c r="A169" s="1" t="s">
        <v>301</v>
      </c>
      <c r="B169" s="1" t="str">
        <f t="shared" si="4"/>
        <v>421190</v>
      </c>
      <c r="C169" s="13">
        <v>421190</v>
      </c>
      <c r="D169" s="10" t="str">
        <f t="shared" si="5"/>
        <v>Charges for Services</v>
      </c>
      <c r="E169" s="1" t="s">
        <v>5</v>
      </c>
      <c r="F169" s="1" t="s">
        <v>300</v>
      </c>
      <c r="G169" s="1" t="s">
        <v>302</v>
      </c>
      <c r="H169" s="2">
        <v>21260</v>
      </c>
    </row>
    <row r="170" spans="1:8" ht="15.6" x14ac:dyDescent="0.3">
      <c r="A170" s="1" t="s">
        <v>303</v>
      </c>
      <c r="B170" s="1" t="str">
        <f t="shared" si="4"/>
        <v>421270</v>
      </c>
      <c r="C170" s="13">
        <v>421270</v>
      </c>
      <c r="D170" s="10" t="str">
        <f t="shared" si="5"/>
        <v>Charges for Services</v>
      </c>
      <c r="E170" s="1" t="s">
        <v>5</v>
      </c>
      <c r="F170" s="1" t="s">
        <v>300</v>
      </c>
      <c r="G170" s="1" t="s">
        <v>304</v>
      </c>
      <c r="H170" s="2">
        <v>4961410</v>
      </c>
    </row>
    <row r="171" spans="1:8" ht="15.6" x14ac:dyDescent="0.3">
      <c r="A171" s="1" t="s">
        <v>305</v>
      </c>
      <c r="B171" s="1" t="str">
        <f t="shared" si="4"/>
        <v>421140</v>
      </c>
      <c r="C171" s="13">
        <v>421140</v>
      </c>
      <c r="D171" s="10" t="str">
        <f t="shared" si="5"/>
        <v>Charges for Services</v>
      </c>
      <c r="E171" s="1" t="s">
        <v>5</v>
      </c>
      <c r="F171" s="1" t="s">
        <v>306</v>
      </c>
      <c r="G171" s="1" t="s">
        <v>276</v>
      </c>
      <c r="H171" s="2">
        <v>25000</v>
      </c>
    </row>
    <row r="172" spans="1:8" ht="15.6" x14ac:dyDescent="0.3">
      <c r="A172" s="1" t="s">
        <v>307</v>
      </c>
      <c r="B172" s="1" t="str">
        <f t="shared" si="4"/>
        <v>411060</v>
      </c>
      <c r="C172" s="13">
        <v>411060</v>
      </c>
      <c r="D172" s="10" t="str">
        <f t="shared" si="5"/>
        <v>Intergovernmental</v>
      </c>
      <c r="E172" s="1" t="s">
        <v>5</v>
      </c>
      <c r="F172" s="1" t="s">
        <v>308</v>
      </c>
      <c r="G172" s="1" t="s">
        <v>14</v>
      </c>
      <c r="H172" s="2">
        <v>139263</v>
      </c>
    </row>
    <row r="173" spans="1:8" ht="15.6" x14ac:dyDescent="0.3">
      <c r="A173" s="1" t="s">
        <v>309</v>
      </c>
      <c r="B173" s="1" t="str">
        <f t="shared" si="4"/>
        <v>420100</v>
      </c>
      <c r="C173" s="13">
        <v>420100</v>
      </c>
      <c r="D173" s="10" t="str">
        <f t="shared" si="5"/>
        <v>Charges for Services</v>
      </c>
      <c r="E173" s="1" t="s">
        <v>5</v>
      </c>
      <c r="F173" s="1" t="s">
        <v>308</v>
      </c>
      <c r="G173" s="1" t="s">
        <v>226</v>
      </c>
      <c r="H173" s="2">
        <v>1114423</v>
      </c>
    </row>
    <row r="174" spans="1:8" ht="15.6" x14ac:dyDescent="0.3">
      <c r="A174" s="1" t="s">
        <v>310</v>
      </c>
      <c r="B174" s="1" t="str">
        <f t="shared" si="4"/>
        <v>420265</v>
      </c>
      <c r="C174" s="13">
        <v>420265</v>
      </c>
      <c r="D174" s="10" t="str">
        <f t="shared" si="5"/>
        <v>Charges for Services</v>
      </c>
      <c r="E174" s="1" t="s">
        <v>5</v>
      </c>
      <c r="F174" s="1" t="s">
        <v>308</v>
      </c>
      <c r="G174" s="1" t="s">
        <v>311</v>
      </c>
      <c r="H174" s="2">
        <v>2528</v>
      </c>
    </row>
    <row r="175" spans="1:8" ht="15.6" x14ac:dyDescent="0.3">
      <c r="A175" s="1" t="s">
        <v>312</v>
      </c>
      <c r="B175" s="1" t="str">
        <f t="shared" si="4"/>
        <v>420410</v>
      </c>
      <c r="C175" s="13">
        <v>420410</v>
      </c>
      <c r="D175" s="10" t="str">
        <f t="shared" si="5"/>
        <v>Charges for Services</v>
      </c>
      <c r="E175" s="1" t="s">
        <v>5</v>
      </c>
      <c r="F175" s="1" t="s">
        <v>308</v>
      </c>
      <c r="G175" s="1" t="s">
        <v>268</v>
      </c>
      <c r="H175" s="2">
        <v>476805</v>
      </c>
    </row>
    <row r="176" spans="1:8" ht="15.6" x14ac:dyDescent="0.3">
      <c r="A176" s="1" t="s">
        <v>313</v>
      </c>
      <c r="B176" s="1" t="str">
        <f t="shared" si="4"/>
        <v>421140</v>
      </c>
      <c r="C176" s="13">
        <v>421140</v>
      </c>
      <c r="D176" s="10" t="str">
        <f t="shared" si="5"/>
        <v>Charges for Services</v>
      </c>
      <c r="E176" s="1" t="s">
        <v>5</v>
      </c>
      <c r="F176" s="1" t="s">
        <v>308</v>
      </c>
      <c r="G176" s="1" t="s">
        <v>276</v>
      </c>
      <c r="H176" s="2">
        <v>364802</v>
      </c>
    </row>
    <row r="177" spans="1:8" ht="15.6" x14ac:dyDescent="0.3">
      <c r="A177" s="1" t="s">
        <v>314</v>
      </c>
      <c r="B177" s="1" t="str">
        <f t="shared" si="4"/>
        <v>421240</v>
      </c>
      <c r="C177" s="13">
        <v>421240</v>
      </c>
      <c r="D177" s="10" t="str">
        <f t="shared" si="5"/>
        <v>Charges for Services</v>
      </c>
      <c r="E177" s="1" t="s">
        <v>5</v>
      </c>
      <c r="F177" s="1" t="s">
        <v>308</v>
      </c>
      <c r="G177" s="1" t="s">
        <v>315</v>
      </c>
      <c r="H177" s="2">
        <v>838188</v>
      </c>
    </row>
    <row r="178" spans="1:8" ht="15.6" x14ac:dyDescent="0.3">
      <c r="A178" s="1" t="s">
        <v>316</v>
      </c>
      <c r="B178" s="1" t="str">
        <f t="shared" si="4"/>
        <v>421280</v>
      </c>
      <c r="C178" s="13">
        <v>421280</v>
      </c>
      <c r="D178" s="10" t="str">
        <f t="shared" si="5"/>
        <v>Charges for Services</v>
      </c>
      <c r="E178" s="1" t="s">
        <v>5</v>
      </c>
      <c r="F178" s="1" t="s">
        <v>308</v>
      </c>
      <c r="G178" s="1" t="s">
        <v>317</v>
      </c>
      <c r="H178" s="2">
        <v>14247</v>
      </c>
    </row>
    <row r="179" spans="1:8" ht="15.6" x14ac:dyDescent="0.3">
      <c r="A179" s="1" t="s">
        <v>318</v>
      </c>
      <c r="B179" s="1" t="str">
        <f t="shared" si="4"/>
        <v>421300</v>
      </c>
      <c r="C179" s="13">
        <v>421300</v>
      </c>
      <c r="D179" s="10" t="str">
        <f t="shared" si="5"/>
        <v>Charges for Services</v>
      </c>
      <c r="E179" s="1" t="s">
        <v>5</v>
      </c>
      <c r="F179" s="1" t="s">
        <v>308</v>
      </c>
      <c r="G179" s="1" t="s">
        <v>35</v>
      </c>
      <c r="H179" s="2">
        <v>302</v>
      </c>
    </row>
    <row r="180" spans="1:8" ht="15.6" x14ac:dyDescent="0.3">
      <c r="A180" s="1" t="s">
        <v>319</v>
      </c>
      <c r="B180" s="1" t="str">
        <f t="shared" si="4"/>
        <v>421390</v>
      </c>
      <c r="C180" s="13">
        <v>421390</v>
      </c>
      <c r="D180" s="10" t="str">
        <f t="shared" si="5"/>
        <v>Charges for Services</v>
      </c>
      <c r="E180" s="1" t="s">
        <v>5</v>
      </c>
      <c r="F180" s="1" t="s">
        <v>308</v>
      </c>
      <c r="G180" s="1" t="s">
        <v>279</v>
      </c>
      <c r="H180" s="2">
        <v>6391</v>
      </c>
    </row>
    <row r="181" spans="1:8" ht="15.6" x14ac:dyDescent="0.3">
      <c r="A181" s="1" t="s">
        <v>320</v>
      </c>
      <c r="B181" s="1" t="str">
        <f t="shared" si="4"/>
        <v>421400</v>
      </c>
      <c r="C181" s="13">
        <v>421400</v>
      </c>
      <c r="D181" s="10" t="str">
        <f t="shared" si="5"/>
        <v>Charges for Services</v>
      </c>
      <c r="E181" s="1" t="s">
        <v>5</v>
      </c>
      <c r="F181" s="1" t="s">
        <v>308</v>
      </c>
      <c r="G181" s="1" t="s">
        <v>321</v>
      </c>
      <c r="H181" s="2">
        <v>3209</v>
      </c>
    </row>
    <row r="182" spans="1:8" ht="15.6" x14ac:dyDescent="0.3">
      <c r="A182" s="1" t="s">
        <v>322</v>
      </c>
      <c r="B182" s="1" t="str">
        <f t="shared" si="4"/>
        <v>422310</v>
      </c>
      <c r="C182" s="13">
        <v>422310</v>
      </c>
      <c r="D182" s="10" t="str">
        <f t="shared" si="5"/>
        <v>Charges for Services</v>
      </c>
      <c r="E182" s="1" t="s">
        <v>5</v>
      </c>
      <c r="F182" s="1" t="s">
        <v>308</v>
      </c>
      <c r="G182" s="1" t="s">
        <v>323</v>
      </c>
      <c r="H182" s="2">
        <v>16412</v>
      </c>
    </row>
    <row r="183" spans="1:8" ht="15.6" x14ac:dyDescent="0.3">
      <c r="A183" s="1" t="s">
        <v>324</v>
      </c>
      <c r="B183" s="1" t="str">
        <f t="shared" si="4"/>
        <v>431010</v>
      </c>
      <c r="C183" s="13">
        <v>431010</v>
      </c>
      <c r="D183" s="10" t="str">
        <f t="shared" si="5"/>
        <v>Fines and Forfeitures</v>
      </c>
      <c r="E183" s="1" t="s">
        <v>5</v>
      </c>
      <c r="F183" s="1" t="s">
        <v>308</v>
      </c>
      <c r="G183" s="1" t="s">
        <v>283</v>
      </c>
      <c r="H183" s="2">
        <v>206858</v>
      </c>
    </row>
    <row r="184" spans="1:8" ht="15.6" x14ac:dyDescent="0.3">
      <c r="A184" s="1" t="s">
        <v>325</v>
      </c>
      <c r="B184" s="1" t="str">
        <f t="shared" si="4"/>
        <v>442020</v>
      </c>
      <c r="C184" s="13">
        <v>442020</v>
      </c>
      <c r="D184" s="10" t="str">
        <f t="shared" si="5"/>
        <v>Investment Income</v>
      </c>
      <c r="E184" s="1" t="s">
        <v>5</v>
      </c>
      <c r="F184" s="1" t="s">
        <v>308</v>
      </c>
      <c r="G184" s="1" t="s">
        <v>24</v>
      </c>
      <c r="H184" s="2">
        <v>10763</v>
      </c>
    </row>
    <row r="185" spans="1:8" ht="15.6" x14ac:dyDescent="0.3">
      <c r="A185" s="1" t="s">
        <v>326</v>
      </c>
      <c r="B185" s="1" t="str">
        <f t="shared" si="4"/>
        <v>481060</v>
      </c>
      <c r="C185" s="13">
        <v>481060</v>
      </c>
      <c r="D185" s="10" t="str">
        <f t="shared" si="5"/>
        <v>Miscellaneous</v>
      </c>
      <c r="E185" s="1" t="s">
        <v>5</v>
      </c>
      <c r="F185" s="1" t="s">
        <v>308</v>
      </c>
      <c r="G185" s="1" t="s">
        <v>327</v>
      </c>
      <c r="H185" s="2">
        <v>33451</v>
      </c>
    </row>
    <row r="186" spans="1:8" ht="15.6" x14ac:dyDescent="0.3">
      <c r="A186" s="1" t="s">
        <v>328</v>
      </c>
      <c r="B186" s="1" t="str">
        <f t="shared" si="4"/>
        <v>420180</v>
      </c>
      <c r="C186" s="13">
        <v>420180</v>
      </c>
      <c r="D186" s="10" t="str">
        <f t="shared" si="5"/>
        <v>Charges for Services</v>
      </c>
      <c r="E186" s="1" t="s">
        <v>5</v>
      </c>
      <c r="F186" s="1" t="s">
        <v>329</v>
      </c>
      <c r="G186" s="1" t="s">
        <v>296</v>
      </c>
      <c r="H186" s="2">
        <v>8101</v>
      </c>
    </row>
    <row r="187" spans="1:8" ht="15.6" x14ac:dyDescent="0.3">
      <c r="A187" s="1" t="s">
        <v>330</v>
      </c>
      <c r="B187" s="1" t="str">
        <f t="shared" si="4"/>
        <v>420200</v>
      </c>
      <c r="C187" s="13">
        <v>420200</v>
      </c>
      <c r="D187" s="10" t="str">
        <f t="shared" si="5"/>
        <v>Charges for Services</v>
      </c>
      <c r="E187" s="1" t="s">
        <v>5</v>
      </c>
      <c r="F187" s="1" t="s">
        <v>329</v>
      </c>
      <c r="G187" s="1" t="s">
        <v>238</v>
      </c>
      <c r="H187" s="2">
        <v>89267</v>
      </c>
    </row>
    <row r="188" spans="1:8" ht="15.6" x14ac:dyDescent="0.3">
      <c r="A188" s="1" t="s">
        <v>331</v>
      </c>
      <c r="B188" s="1" t="str">
        <f t="shared" si="4"/>
        <v>420410</v>
      </c>
      <c r="C188" s="13">
        <v>420410</v>
      </c>
      <c r="D188" s="10" t="str">
        <f t="shared" si="5"/>
        <v>Charges for Services</v>
      </c>
      <c r="E188" s="1" t="s">
        <v>5</v>
      </c>
      <c r="F188" s="1" t="s">
        <v>329</v>
      </c>
      <c r="G188" s="1" t="s">
        <v>268</v>
      </c>
      <c r="H188" s="2">
        <v>702</v>
      </c>
    </row>
    <row r="189" spans="1:8" ht="15.6" x14ac:dyDescent="0.3">
      <c r="A189" s="1" t="s">
        <v>332</v>
      </c>
      <c r="B189" s="1" t="str">
        <f t="shared" si="4"/>
        <v>421140</v>
      </c>
      <c r="C189" s="13">
        <v>421140</v>
      </c>
      <c r="D189" s="10" t="str">
        <f t="shared" si="5"/>
        <v>Charges for Services</v>
      </c>
      <c r="E189" s="1" t="s">
        <v>5</v>
      </c>
      <c r="F189" s="1" t="s">
        <v>329</v>
      </c>
      <c r="G189" s="1" t="s">
        <v>276</v>
      </c>
      <c r="H189" s="2">
        <v>23774</v>
      </c>
    </row>
    <row r="190" spans="1:8" ht="15.6" x14ac:dyDescent="0.3">
      <c r="A190" s="1" t="s">
        <v>333</v>
      </c>
      <c r="B190" s="1" t="str">
        <f t="shared" si="4"/>
        <v>481000</v>
      </c>
      <c r="C190" s="13">
        <v>481000</v>
      </c>
      <c r="D190" s="10" t="str">
        <f t="shared" si="5"/>
        <v>Miscellaneous</v>
      </c>
      <c r="E190" s="1" t="s">
        <v>5</v>
      </c>
      <c r="F190" s="1" t="s">
        <v>334</v>
      </c>
      <c r="G190" s="1" t="s">
        <v>7</v>
      </c>
      <c r="H190" s="2">
        <v>0</v>
      </c>
    </row>
    <row r="191" spans="1:8" ht="15.6" x14ac:dyDescent="0.3">
      <c r="A191" s="1" t="s">
        <v>335</v>
      </c>
      <c r="B191" s="1" t="str">
        <f t="shared" si="4"/>
        <v>481140</v>
      </c>
      <c r="C191" s="13">
        <v>481140</v>
      </c>
      <c r="D191" s="10" t="str">
        <f t="shared" si="5"/>
        <v>Miscellaneous</v>
      </c>
      <c r="E191" s="1" t="s">
        <v>5</v>
      </c>
      <c r="F191" s="1" t="s">
        <v>334</v>
      </c>
      <c r="G191" s="1" t="s">
        <v>26</v>
      </c>
      <c r="H191" s="2">
        <v>0</v>
      </c>
    </row>
    <row r="192" spans="1:8" ht="15.6" x14ac:dyDescent="0.3">
      <c r="A192" s="1" t="s">
        <v>336</v>
      </c>
      <c r="B192" s="1" t="str">
        <f t="shared" si="4"/>
        <v>490120</v>
      </c>
      <c r="C192" s="13">
        <v>490120</v>
      </c>
      <c r="D192" s="10" t="str">
        <f t="shared" si="5"/>
        <v>Other Financing Sources</v>
      </c>
      <c r="E192" s="1" t="s">
        <v>5</v>
      </c>
      <c r="F192" s="1" t="s">
        <v>334</v>
      </c>
      <c r="G192" s="1" t="s">
        <v>337</v>
      </c>
      <c r="H192" s="2">
        <v>0</v>
      </c>
    </row>
    <row r="193" spans="1:8" ht="15.6" x14ac:dyDescent="0.3">
      <c r="A193" s="1" t="s">
        <v>338</v>
      </c>
      <c r="B193" s="1" t="str">
        <f t="shared" si="4"/>
        <v>420640</v>
      </c>
      <c r="C193" s="13">
        <v>420640</v>
      </c>
      <c r="D193" s="10" t="str">
        <f t="shared" si="5"/>
        <v>Charges for Services</v>
      </c>
      <c r="E193" s="1" t="s">
        <v>5</v>
      </c>
      <c r="F193" s="1" t="s">
        <v>339</v>
      </c>
      <c r="G193" s="1" t="s">
        <v>340</v>
      </c>
      <c r="H193" s="2">
        <v>37729</v>
      </c>
    </row>
    <row r="194" spans="1:8" ht="15.6" x14ac:dyDescent="0.3">
      <c r="A194" s="1" t="s">
        <v>341</v>
      </c>
      <c r="B194" s="1" t="str">
        <f t="shared" si="4"/>
        <v>420400</v>
      </c>
      <c r="C194" s="13">
        <v>420400</v>
      </c>
      <c r="D194" s="10" t="str">
        <f t="shared" si="5"/>
        <v>Charges for Services</v>
      </c>
      <c r="E194" s="1" t="s">
        <v>5</v>
      </c>
      <c r="F194" s="1" t="s">
        <v>342</v>
      </c>
      <c r="G194" s="1" t="s">
        <v>343</v>
      </c>
      <c r="H194" s="2">
        <v>168000</v>
      </c>
    </row>
    <row r="195" spans="1:8" ht="15.6" x14ac:dyDescent="0.3">
      <c r="A195" s="1" t="s">
        <v>344</v>
      </c>
      <c r="B195" s="1" t="str">
        <f t="shared" si="4"/>
        <v>414090</v>
      </c>
      <c r="C195" s="13">
        <v>414090</v>
      </c>
      <c r="D195" s="10" t="str">
        <f t="shared" si="5"/>
        <v>Intergovernmental</v>
      </c>
      <c r="E195" s="1" t="s">
        <v>5</v>
      </c>
      <c r="F195" s="1" t="s">
        <v>345</v>
      </c>
      <c r="G195" s="1" t="s">
        <v>222</v>
      </c>
      <c r="H195" s="2">
        <v>192300</v>
      </c>
    </row>
    <row r="196" spans="1:8" ht="15.6" x14ac:dyDescent="0.3">
      <c r="A196" s="1" t="s">
        <v>346</v>
      </c>
      <c r="B196" s="1" t="str">
        <f t="shared" si="4"/>
        <v>414095</v>
      </c>
      <c r="C196" s="13">
        <v>414095</v>
      </c>
      <c r="D196" s="10" t="str">
        <f t="shared" si="5"/>
        <v>Intergovernmental</v>
      </c>
      <c r="E196" s="1" t="s">
        <v>5</v>
      </c>
      <c r="F196" s="1" t="s">
        <v>345</v>
      </c>
      <c r="G196" s="1" t="s">
        <v>347</v>
      </c>
      <c r="H196" s="2">
        <v>4467</v>
      </c>
    </row>
    <row r="197" spans="1:8" ht="15.6" x14ac:dyDescent="0.3">
      <c r="A197" s="1" t="s">
        <v>348</v>
      </c>
      <c r="B197" s="1" t="str">
        <f t="shared" si="4"/>
        <v>414120</v>
      </c>
      <c r="C197" s="13">
        <v>414120</v>
      </c>
      <c r="D197" s="10" t="str">
        <f t="shared" si="5"/>
        <v>Intergovernmental</v>
      </c>
      <c r="E197" s="1" t="s">
        <v>5</v>
      </c>
      <c r="F197" s="1" t="s">
        <v>345</v>
      </c>
      <c r="G197" s="1" t="s">
        <v>349</v>
      </c>
      <c r="H197" s="2">
        <v>45010</v>
      </c>
    </row>
    <row r="198" spans="1:8" ht="15.6" x14ac:dyDescent="0.3">
      <c r="A198" s="1" t="s">
        <v>350</v>
      </c>
      <c r="B198" s="1" t="str">
        <f t="shared" si="4"/>
        <v>420200</v>
      </c>
      <c r="C198" s="13">
        <v>420200</v>
      </c>
      <c r="D198" s="10" t="str">
        <f t="shared" si="5"/>
        <v>Charges for Services</v>
      </c>
      <c r="E198" s="1" t="s">
        <v>5</v>
      </c>
      <c r="F198" s="1" t="s">
        <v>345</v>
      </c>
      <c r="G198" s="1" t="s">
        <v>238</v>
      </c>
      <c r="H198" s="2">
        <v>17538</v>
      </c>
    </row>
    <row r="199" spans="1:8" ht="15.6" x14ac:dyDescent="0.3">
      <c r="A199" s="1" t="s">
        <v>351</v>
      </c>
      <c r="B199" s="1" t="str">
        <f t="shared" si="4"/>
        <v>422030</v>
      </c>
      <c r="C199" s="13">
        <v>422030</v>
      </c>
      <c r="D199" s="10" t="str">
        <f t="shared" si="5"/>
        <v>Charges for Services</v>
      </c>
      <c r="E199" s="1" t="s">
        <v>5</v>
      </c>
      <c r="F199" s="1" t="s">
        <v>345</v>
      </c>
      <c r="G199" s="1" t="s">
        <v>352</v>
      </c>
      <c r="H199" s="2">
        <v>0</v>
      </c>
    </row>
    <row r="200" spans="1:8" ht="15.6" x14ac:dyDescent="0.3">
      <c r="A200" s="1" t="s">
        <v>353</v>
      </c>
      <c r="B200" s="1" t="str">
        <f t="shared" si="4"/>
        <v>422440</v>
      </c>
      <c r="C200" s="13">
        <v>422440</v>
      </c>
      <c r="D200" s="10" t="str">
        <f t="shared" si="5"/>
        <v>Charges for Services</v>
      </c>
      <c r="E200" s="1" t="s">
        <v>5</v>
      </c>
      <c r="F200" s="1" t="s">
        <v>345</v>
      </c>
      <c r="G200" s="1" t="s">
        <v>354</v>
      </c>
      <c r="H200" s="2">
        <v>0</v>
      </c>
    </row>
    <row r="201" spans="1:8" ht="15.6" x14ac:dyDescent="0.3">
      <c r="A201" s="1" t="s">
        <v>355</v>
      </c>
      <c r="B201" s="1" t="str">
        <f t="shared" si="4"/>
        <v>425030</v>
      </c>
      <c r="C201" s="13">
        <v>425030</v>
      </c>
      <c r="D201" s="10" t="str">
        <f t="shared" si="5"/>
        <v>Charges for Services</v>
      </c>
      <c r="E201" s="1" t="s">
        <v>5</v>
      </c>
      <c r="F201" s="1" t="s">
        <v>345</v>
      </c>
      <c r="G201" s="1" t="s">
        <v>356</v>
      </c>
      <c r="H201" s="2">
        <v>0</v>
      </c>
    </row>
    <row r="202" spans="1:8" ht="15.6" x14ac:dyDescent="0.3">
      <c r="A202" s="1" t="s">
        <v>357</v>
      </c>
      <c r="B202" s="1" t="str">
        <f t="shared" si="4"/>
        <v>430030</v>
      </c>
      <c r="C202" s="13">
        <v>430030</v>
      </c>
      <c r="D202" s="10" t="str">
        <f t="shared" si="5"/>
        <v>Fines and Forfeitures</v>
      </c>
      <c r="E202" s="1" t="s">
        <v>5</v>
      </c>
      <c r="F202" s="1" t="s">
        <v>345</v>
      </c>
      <c r="G202" s="1" t="s">
        <v>240</v>
      </c>
      <c r="H202" s="2">
        <v>25000</v>
      </c>
    </row>
    <row r="203" spans="1:8" ht="15.6" x14ac:dyDescent="0.3">
      <c r="A203" s="1" t="s">
        <v>358</v>
      </c>
      <c r="B203" s="1" t="str">
        <f t="shared" si="4"/>
        <v>440010</v>
      </c>
      <c r="C203" s="13">
        <v>440010</v>
      </c>
      <c r="D203" s="10" t="str">
        <f t="shared" si="5"/>
        <v>Investment Income</v>
      </c>
      <c r="E203" s="1" t="s">
        <v>5</v>
      </c>
      <c r="F203" s="1" t="s">
        <v>345</v>
      </c>
      <c r="G203" s="1" t="s">
        <v>39</v>
      </c>
      <c r="H203" s="2">
        <v>2667</v>
      </c>
    </row>
    <row r="204" spans="1:8" ht="15.6" x14ac:dyDescent="0.3">
      <c r="A204" s="1" t="s">
        <v>359</v>
      </c>
      <c r="B204" s="1" t="str">
        <f t="shared" si="4"/>
        <v>481040</v>
      </c>
      <c r="C204" s="13">
        <v>481040</v>
      </c>
      <c r="D204" s="10" t="str">
        <f t="shared" si="5"/>
        <v>Miscellaneous</v>
      </c>
      <c r="E204" s="1" t="s">
        <v>5</v>
      </c>
      <c r="F204" s="1" t="s">
        <v>345</v>
      </c>
      <c r="G204" s="1" t="s">
        <v>150</v>
      </c>
      <c r="H204" s="2">
        <v>0</v>
      </c>
    </row>
    <row r="205" spans="1:8" ht="15.6" x14ac:dyDescent="0.3">
      <c r="A205" s="1" t="s">
        <v>360</v>
      </c>
      <c r="B205" s="1" t="str">
        <f t="shared" ref="B205:B268" si="6">RIGHT(A205,6)</f>
        <v>481140</v>
      </c>
      <c r="C205" s="13">
        <v>481140</v>
      </c>
      <c r="D205" s="10" t="str">
        <f t="shared" ref="D205:D268" si="7">VLOOKUP(C205,$C$1:$E$8,3,TRUE)</f>
        <v>Miscellaneous</v>
      </c>
      <c r="E205" s="1" t="s">
        <v>5</v>
      </c>
      <c r="F205" s="1" t="s">
        <v>345</v>
      </c>
      <c r="G205" s="1" t="s">
        <v>26</v>
      </c>
      <c r="H205" s="2">
        <v>2762</v>
      </c>
    </row>
    <row r="206" spans="1:8" ht="15.6" x14ac:dyDescent="0.3">
      <c r="A206" s="1" t="s">
        <v>361</v>
      </c>
      <c r="B206" s="1" t="str">
        <f t="shared" si="6"/>
        <v>411060</v>
      </c>
      <c r="C206" s="13">
        <v>411060</v>
      </c>
      <c r="D206" s="10" t="str">
        <f t="shared" si="7"/>
        <v>Intergovernmental</v>
      </c>
      <c r="E206" s="1" t="s">
        <v>5</v>
      </c>
      <c r="F206" s="1" t="s">
        <v>362</v>
      </c>
      <c r="G206" s="1" t="s">
        <v>14</v>
      </c>
      <c r="H206" s="2">
        <v>80000</v>
      </c>
    </row>
    <row r="207" spans="1:8" ht="15.6" x14ac:dyDescent="0.3">
      <c r="A207" s="1" t="s">
        <v>363</v>
      </c>
      <c r="B207" s="1" t="str">
        <f t="shared" si="6"/>
        <v>422020</v>
      </c>
      <c r="C207" s="13">
        <v>422020</v>
      </c>
      <c r="D207" s="10" t="str">
        <f t="shared" si="7"/>
        <v>Charges for Services</v>
      </c>
      <c r="E207" s="1" t="s">
        <v>5</v>
      </c>
      <c r="F207" s="1" t="s">
        <v>364</v>
      </c>
      <c r="G207" s="1" t="s">
        <v>365</v>
      </c>
      <c r="H207" s="2">
        <v>0</v>
      </c>
    </row>
    <row r="208" spans="1:8" ht="15.6" x14ac:dyDescent="0.3">
      <c r="A208" s="1" t="s">
        <v>366</v>
      </c>
      <c r="B208" s="1" t="str">
        <f t="shared" si="6"/>
        <v>414090</v>
      </c>
      <c r="C208" s="13">
        <v>414090</v>
      </c>
      <c r="D208" s="10" t="str">
        <f t="shared" si="7"/>
        <v>Intergovernmental</v>
      </c>
      <c r="E208" s="1" t="s">
        <v>5</v>
      </c>
      <c r="F208" s="1" t="s">
        <v>367</v>
      </c>
      <c r="G208" s="1" t="s">
        <v>222</v>
      </c>
      <c r="H208" s="2">
        <v>0</v>
      </c>
    </row>
    <row r="209" spans="1:8" ht="15.6" x14ac:dyDescent="0.3">
      <c r="A209" s="1" t="s">
        <v>368</v>
      </c>
      <c r="B209" s="1" t="str">
        <f t="shared" si="6"/>
        <v>411060</v>
      </c>
      <c r="C209" s="13">
        <v>411060</v>
      </c>
      <c r="D209" s="10" t="str">
        <f t="shared" si="7"/>
        <v>Intergovernmental</v>
      </c>
      <c r="E209" s="1" t="s">
        <v>5</v>
      </c>
      <c r="F209" s="1" t="s">
        <v>369</v>
      </c>
      <c r="G209" s="1" t="s">
        <v>14</v>
      </c>
      <c r="H209" s="2">
        <v>0</v>
      </c>
    </row>
    <row r="210" spans="1:8" ht="15.6" x14ac:dyDescent="0.3">
      <c r="A210" s="1" t="s">
        <v>370</v>
      </c>
      <c r="B210" s="1" t="str">
        <f t="shared" si="6"/>
        <v>420390</v>
      </c>
      <c r="C210" s="13">
        <v>420390</v>
      </c>
      <c r="D210" s="10" t="str">
        <f t="shared" si="7"/>
        <v>Charges for Services</v>
      </c>
      <c r="E210" s="1" t="s">
        <v>5</v>
      </c>
      <c r="F210" s="1" t="s">
        <v>369</v>
      </c>
      <c r="G210" s="1" t="s">
        <v>371</v>
      </c>
      <c r="H210" s="2">
        <v>20605</v>
      </c>
    </row>
    <row r="211" spans="1:8" ht="15.6" x14ac:dyDescent="0.3">
      <c r="A211" s="1" t="s">
        <v>372</v>
      </c>
      <c r="B211" s="1" t="str">
        <f t="shared" si="6"/>
        <v>481040</v>
      </c>
      <c r="C211" s="13">
        <v>481040</v>
      </c>
      <c r="D211" s="10" t="str">
        <f t="shared" si="7"/>
        <v>Miscellaneous</v>
      </c>
      <c r="E211" s="1" t="s">
        <v>5</v>
      </c>
      <c r="F211" s="1" t="s">
        <v>369</v>
      </c>
      <c r="G211" s="1" t="s">
        <v>150</v>
      </c>
      <c r="H211" s="2">
        <v>0</v>
      </c>
    </row>
    <row r="212" spans="1:8" ht="15.6" x14ac:dyDescent="0.3">
      <c r="A212" s="1" t="s">
        <v>373</v>
      </c>
      <c r="B212" s="1" t="str">
        <f t="shared" si="6"/>
        <v>481130</v>
      </c>
      <c r="C212" s="13">
        <v>481130</v>
      </c>
      <c r="D212" s="10" t="str">
        <f t="shared" si="7"/>
        <v>Miscellaneous</v>
      </c>
      <c r="E212" s="1" t="s">
        <v>5</v>
      </c>
      <c r="F212" s="1" t="s">
        <v>369</v>
      </c>
      <c r="G212" s="1" t="s">
        <v>374</v>
      </c>
      <c r="H212" s="2">
        <v>11174</v>
      </c>
    </row>
    <row r="213" spans="1:8" ht="15.6" x14ac:dyDescent="0.3">
      <c r="A213" s="1" t="s">
        <v>375</v>
      </c>
      <c r="B213" s="1" t="str">
        <f t="shared" si="6"/>
        <v>485190</v>
      </c>
      <c r="C213" s="13">
        <v>485190</v>
      </c>
      <c r="D213" s="10" t="str">
        <f t="shared" si="7"/>
        <v>Miscellaneous</v>
      </c>
      <c r="E213" s="1" t="s">
        <v>5</v>
      </c>
      <c r="F213" s="1" t="s">
        <v>376</v>
      </c>
      <c r="G213" s="1" t="s">
        <v>219</v>
      </c>
      <c r="H213" s="2">
        <v>0</v>
      </c>
    </row>
    <row r="214" spans="1:8" ht="15.6" x14ac:dyDescent="0.3">
      <c r="A214" s="1" t="s">
        <v>377</v>
      </c>
      <c r="B214" s="1" t="str">
        <f t="shared" si="6"/>
        <v>485190</v>
      </c>
      <c r="C214" s="13">
        <v>485190</v>
      </c>
      <c r="D214" s="10" t="str">
        <f t="shared" si="7"/>
        <v>Miscellaneous</v>
      </c>
      <c r="E214" s="1" t="s">
        <v>5</v>
      </c>
      <c r="F214" s="1" t="s">
        <v>378</v>
      </c>
      <c r="G214" s="1" t="s">
        <v>219</v>
      </c>
      <c r="H214" s="2">
        <v>0</v>
      </c>
    </row>
    <row r="215" spans="1:8" ht="15.6" x14ac:dyDescent="0.3">
      <c r="A215" s="1" t="s">
        <v>379</v>
      </c>
      <c r="B215" s="1" t="str">
        <f t="shared" si="6"/>
        <v>420200</v>
      </c>
      <c r="C215" s="13">
        <v>420200</v>
      </c>
      <c r="D215" s="10" t="str">
        <f t="shared" si="7"/>
        <v>Charges for Services</v>
      </c>
      <c r="E215" s="1" t="s">
        <v>5</v>
      </c>
      <c r="F215" s="1" t="s">
        <v>380</v>
      </c>
      <c r="G215" s="1" t="s">
        <v>238</v>
      </c>
      <c r="H215" s="2">
        <v>0</v>
      </c>
    </row>
    <row r="216" spans="1:8" ht="15.6" x14ac:dyDescent="0.3">
      <c r="A216" s="1" t="s">
        <v>381</v>
      </c>
      <c r="B216" s="1" t="str">
        <f t="shared" si="6"/>
        <v>420400</v>
      </c>
      <c r="C216" s="13">
        <v>420400</v>
      </c>
      <c r="D216" s="10" t="str">
        <f t="shared" si="7"/>
        <v>Charges for Services</v>
      </c>
      <c r="E216" s="1" t="s">
        <v>5</v>
      </c>
      <c r="F216" s="1" t="s">
        <v>380</v>
      </c>
      <c r="G216" s="1" t="s">
        <v>343</v>
      </c>
      <c r="H216" s="2">
        <v>588000</v>
      </c>
    </row>
    <row r="217" spans="1:8" ht="15.6" x14ac:dyDescent="0.3">
      <c r="A217" s="1" t="s">
        <v>382</v>
      </c>
      <c r="B217" s="1" t="str">
        <f t="shared" si="6"/>
        <v>481130</v>
      </c>
      <c r="C217" s="13">
        <v>481130</v>
      </c>
      <c r="D217" s="10" t="str">
        <f t="shared" si="7"/>
        <v>Miscellaneous</v>
      </c>
      <c r="E217" s="1" t="s">
        <v>5</v>
      </c>
      <c r="F217" s="1" t="s">
        <v>380</v>
      </c>
      <c r="G217" s="1" t="s">
        <v>374</v>
      </c>
      <c r="H217" s="2">
        <v>139</v>
      </c>
    </row>
    <row r="218" spans="1:8" ht="15.6" x14ac:dyDescent="0.3">
      <c r="A218" s="1" t="s">
        <v>383</v>
      </c>
      <c r="B218" s="1" t="str">
        <f t="shared" si="6"/>
        <v>485190</v>
      </c>
      <c r="C218" s="13">
        <v>485190</v>
      </c>
      <c r="D218" s="10" t="str">
        <f t="shared" si="7"/>
        <v>Miscellaneous</v>
      </c>
      <c r="E218" s="1" t="s">
        <v>5</v>
      </c>
      <c r="F218" s="1" t="s">
        <v>384</v>
      </c>
      <c r="G218" s="1" t="s">
        <v>219</v>
      </c>
      <c r="H218" s="2">
        <v>0</v>
      </c>
    </row>
    <row r="219" spans="1:8" ht="15.6" x14ac:dyDescent="0.3">
      <c r="A219" s="1" t="s">
        <v>385</v>
      </c>
      <c r="B219" s="1" t="str">
        <f t="shared" si="6"/>
        <v>420370</v>
      </c>
      <c r="C219" s="13">
        <v>420370</v>
      </c>
      <c r="D219" s="10" t="str">
        <f t="shared" si="7"/>
        <v>Charges for Services</v>
      </c>
      <c r="E219" s="1" t="s">
        <v>5</v>
      </c>
      <c r="F219" s="1" t="s">
        <v>386</v>
      </c>
      <c r="G219" s="1" t="s">
        <v>387</v>
      </c>
      <c r="H219" s="2">
        <v>0</v>
      </c>
    </row>
    <row r="220" spans="1:8" ht="15.6" x14ac:dyDescent="0.3">
      <c r="A220" s="1" t="s">
        <v>388</v>
      </c>
      <c r="B220" s="1" t="str">
        <f t="shared" si="6"/>
        <v>481070</v>
      </c>
      <c r="C220" s="13">
        <v>481070</v>
      </c>
      <c r="D220" s="10" t="str">
        <f t="shared" si="7"/>
        <v>Miscellaneous</v>
      </c>
      <c r="E220" s="1" t="s">
        <v>5</v>
      </c>
      <c r="F220" s="1" t="s">
        <v>389</v>
      </c>
      <c r="G220" s="1" t="s">
        <v>390</v>
      </c>
      <c r="H220" s="2">
        <v>0</v>
      </c>
    </row>
    <row r="221" spans="1:8" ht="15.6" x14ac:dyDescent="0.3">
      <c r="A221" s="1" t="s">
        <v>391</v>
      </c>
      <c r="B221" s="1" t="str">
        <f t="shared" si="6"/>
        <v>415090</v>
      </c>
      <c r="C221" s="13">
        <v>415090</v>
      </c>
      <c r="D221" s="10" t="str">
        <f t="shared" si="7"/>
        <v>Intergovernmental</v>
      </c>
      <c r="E221" s="1" t="s">
        <v>5</v>
      </c>
      <c r="F221" s="1" t="s">
        <v>392</v>
      </c>
      <c r="G221" s="1" t="s">
        <v>393</v>
      </c>
      <c r="H221" s="2">
        <v>0</v>
      </c>
    </row>
    <row r="222" spans="1:8" ht="15.6" x14ac:dyDescent="0.3">
      <c r="A222" s="1" t="s">
        <v>394</v>
      </c>
      <c r="B222" s="1" t="str">
        <f t="shared" si="6"/>
        <v>415110</v>
      </c>
      <c r="C222" s="13">
        <v>415110</v>
      </c>
      <c r="D222" s="10" t="str">
        <f t="shared" si="7"/>
        <v>Intergovernmental</v>
      </c>
      <c r="E222" s="1" t="s">
        <v>5</v>
      </c>
      <c r="F222" s="1" t="s">
        <v>392</v>
      </c>
      <c r="G222" s="1" t="s">
        <v>395</v>
      </c>
      <c r="H222" s="2">
        <v>32300</v>
      </c>
    </row>
    <row r="223" spans="1:8" ht="15.6" x14ac:dyDescent="0.3">
      <c r="A223" s="1" t="s">
        <v>396</v>
      </c>
      <c r="B223" s="1" t="str">
        <f t="shared" si="6"/>
        <v>420560</v>
      </c>
      <c r="C223" s="13">
        <v>420560</v>
      </c>
      <c r="D223" s="10" t="str">
        <f t="shared" si="7"/>
        <v>Charges for Services</v>
      </c>
      <c r="E223" s="1" t="s">
        <v>5</v>
      </c>
      <c r="F223" s="1" t="s">
        <v>392</v>
      </c>
      <c r="G223" s="1" t="s">
        <v>397</v>
      </c>
      <c r="H223" s="2">
        <v>12000</v>
      </c>
    </row>
    <row r="224" spans="1:8" ht="15.6" x14ac:dyDescent="0.3">
      <c r="A224" s="1" t="s">
        <v>398</v>
      </c>
      <c r="B224" s="1" t="str">
        <f t="shared" si="6"/>
        <v>420570</v>
      </c>
      <c r="C224" s="13">
        <v>420570</v>
      </c>
      <c r="D224" s="10" t="str">
        <f t="shared" si="7"/>
        <v>Charges for Services</v>
      </c>
      <c r="E224" s="1" t="s">
        <v>5</v>
      </c>
      <c r="F224" s="1" t="s">
        <v>392</v>
      </c>
      <c r="G224" s="1" t="s">
        <v>399</v>
      </c>
      <c r="H224" s="2">
        <v>12000</v>
      </c>
    </row>
    <row r="225" spans="1:8" ht="15.6" x14ac:dyDescent="0.3">
      <c r="A225" s="1" t="s">
        <v>400</v>
      </c>
      <c r="B225" s="1" t="str">
        <f t="shared" si="6"/>
        <v>420580</v>
      </c>
      <c r="C225" s="13">
        <v>420580</v>
      </c>
      <c r="D225" s="10" t="str">
        <f t="shared" si="7"/>
        <v>Charges for Services</v>
      </c>
      <c r="E225" s="1" t="s">
        <v>5</v>
      </c>
      <c r="F225" s="1" t="s">
        <v>392</v>
      </c>
      <c r="G225" s="1" t="s">
        <v>272</v>
      </c>
      <c r="H225" s="2">
        <v>46000</v>
      </c>
    </row>
    <row r="226" spans="1:8" ht="15.6" x14ac:dyDescent="0.3">
      <c r="A226" s="1" t="s">
        <v>401</v>
      </c>
      <c r="B226" s="1" t="str">
        <f t="shared" si="6"/>
        <v>420590</v>
      </c>
      <c r="C226" s="13">
        <v>420590</v>
      </c>
      <c r="D226" s="10" t="str">
        <f t="shared" si="7"/>
        <v>Charges for Services</v>
      </c>
      <c r="E226" s="1" t="s">
        <v>5</v>
      </c>
      <c r="F226" s="1" t="s">
        <v>392</v>
      </c>
      <c r="G226" s="1" t="s">
        <v>402</v>
      </c>
      <c r="H226" s="2">
        <v>18000</v>
      </c>
    </row>
    <row r="227" spans="1:8" ht="15.6" x14ac:dyDescent="0.3">
      <c r="A227" s="1" t="s">
        <v>403</v>
      </c>
      <c r="B227" s="1" t="str">
        <f t="shared" si="6"/>
        <v>420560</v>
      </c>
      <c r="C227" s="13">
        <v>420560</v>
      </c>
      <c r="D227" s="10" t="str">
        <f t="shared" si="7"/>
        <v>Charges for Services</v>
      </c>
      <c r="E227" s="1" t="s">
        <v>5</v>
      </c>
      <c r="F227" s="1" t="s">
        <v>404</v>
      </c>
      <c r="G227" s="1" t="s">
        <v>397</v>
      </c>
      <c r="H227" s="2">
        <v>0</v>
      </c>
    </row>
    <row r="228" spans="1:8" ht="15.6" x14ac:dyDescent="0.3">
      <c r="A228" s="1" t="s">
        <v>405</v>
      </c>
      <c r="B228" s="1" t="str">
        <f t="shared" si="6"/>
        <v>420570</v>
      </c>
      <c r="C228" s="13">
        <v>420570</v>
      </c>
      <c r="D228" s="10" t="str">
        <f t="shared" si="7"/>
        <v>Charges for Services</v>
      </c>
      <c r="E228" s="1" t="s">
        <v>5</v>
      </c>
      <c r="F228" s="1" t="s">
        <v>404</v>
      </c>
      <c r="G228" s="1" t="s">
        <v>399</v>
      </c>
      <c r="H228" s="2">
        <v>0</v>
      </c>
    </row>
    <row r="229" spans="1:8" ht="15.6" x14ac:dyDescent="0.3">
      <c r="A229" s="1" t="s">
        <v>406</v>
      </c>
      <c r="B229" s="1" t="str">
        <f t="shared" si="6"/>
        <v>420580</v>
      </c>
      <c r="C229" s="13">
        <v>420580</v>
      </c>
      <c r="D229" s="10" t="str">
        <f t="shared" si="7"/>
        <v>Charges for Services</v>
      </c>
      <c r="E229" s="1" t="s">
        <v>5</v>
      </c>
      <c r="F229" s="1" t="s">
        <v>404</v>
      </c>
      <c r="G229" s="1" t="s">
        <v>272</v>
      </c>
      <c r="H229" s="2">
        <v>0</v>
      </c>
    </row>
    <row r="230" spans="1:8" ht="15.6" x14ac:dyDescent="0.3">
      <c r="A230" s="1" t="s">
        <v>407</v>
      </c>
      <c r="B230" s="1" t="str">
        <f t="shared" si="6"/>
        <v>420590</v>
      </c>
      <c r="C230" s="13">
        <v>420590</v>
      </c>
      <c r="D230" s="10" t="str">
        <f t="shared" si="7"/>
        <v>Charges for Services</v>
      </c>
      <c r="E230" s="1" t="s">
        <v>5</v>
      </c>
      <c r="F230" s="1" t="s">
        <v>404</v>
      </c>
      <c r="G230" s="1" t="s">
        <v>402</v>
      </c>
      <c r="H230" s="2">
        <v>0</v>
      </c>
    </row>
    <row r="231" spans="1:8" ht="15.6" x14ac:dyDescent="0.3">
      <c r="A231" s="1" t="s">
        <v>408</v>
      </c>
      <c r="B231" s="1" t="str">
        <f t="shared" si="6"/>
        <v>420100</v>
      </c>
      <c r="C231" s="13">
        <v>420100</v>
      </c>
      <c r="D231" s="10" t="str">
        <f t="shared" si="7"/>
        <v>Charges for Services</v>
      </c>
      <c r="E231" s="1" t="s">
        <v>5</v>
      </c>
      <c r="F231" s="1" t="s">
        <v>409</v>
      </c>
      <c r="G231" s="1" t="s">
        <v>226</v>
      </c>
      <c r="H231" s="2">
        <v>89879</v>
      </c>
    </row>
    <row r="232" spans="1:8" ht="15.6" x14ac:dyDescent="0.3">
      <c r="A232" s="1" t="s">
        <v>410</v>
      </c>
      <c r="B232" s="1" t="str">
        <f t="shared" si="6"/>
        <v>481040</v>
      </c>
      <c r="C232" s="13">
        <v>481040</v>
      </c>
      <c r="D232" s="10" t="str">
        <f t="shared" si="7"/>
        <v>Miscellaneous</v>
      </c>
      <c r="E232" s="1" t="s">
        <v>5</v>
      </c>
      <c r="F232" s="1" t="s">
        <v>409</v>
      </c>
      <c r="G232" s="1" t="s">
        <v>150</v>
      </c>
      <c r="H232" s="2">
        <v>0</v>
      </c>
    </row>
    <row r="233" spans="1:8" ht="15.6" x14ac:dyDescent="0.3">
      <c r="A233" s="1" t="s">
        <v>411</v>
      </c>
      <c r="B233" s="1" t="str">
        <f t="shared" si="6"/>
        <v>420200</v>
      </c>
      <c r="C233" s="13">
        <v>420200</v>
      </c>
      <c r="D233" s="10" t="str">
        <f t="shared" si="7"/>
        <v>Charges for Services</v>
      </c>
      <c r="E233" s="1" t="s">
        <v>5</v>
      </c>
      <c r="F233" s="1" t="s">
        <v>412</v>
      </c>
      <c r="G233" s="1" t="s">
        <v>238</v>
      </c>
      <c r="H233" s="2">
        <v>81764</v>
      </c>
    </row>
    <row r="234" spans="1:8" ht="15.6" x14ac:dyDescent="0.3">
      <c r="A234" s="1" t="s">
        <v>413</v>
      </c>
      <c r="B234" s="1" t="str">
        <f t="shared" si="6"/>
        <v>420520</v>
      </c>
      <c r="C234" s="13">
        <v>420520</v>
      </c>
      <c r="D234" s="10" t="str">
        <f t="shared" si="7"/>
        <v>Charges for Services</v>
      </c>
      <c r="E234" s="1" t="s">
        <v>5</v>
      </c>
      <c r="F234" s="1" t="s">
        <v>412</v>
      </c>
      <c r="G234" s="1" t="s">
        <v>414</v>
      </c>
      <c r="H234" s="2">
        <v>3719</v>
      </c>
    </row>
    <row r="235" spans="1:8" ht="15.6" x14ac:dyDescent="0.3">
      <c r="A235" s="1" t="s">
        <v>415</v>
      </c>
      <c r="B235" s="1" t="str">
        <f t="shared" si="6"/>
        <v>420660</v>
      </c>
      <c r="C235" s="13">
        <v>420660</v>
      </c>
      <c r="D235" s="10" t="str">
        <f t="shared" si="7"/>
        <v>Charges for Services</v>
      </c>
      <c r="E235" s="1" t="s">
        <v>5</v>
      </c>
      <c r="F235" s="1" t="s">
        <v>412</v>
      </c>
      <c r="G235" s="1" t="s">
        <v>72</v>
      </c>
      <c r="H235" s="2">
        <v>359</v>
      </c>
    </row>
    <row r="236" spans="1:8" ht="15.6" x14ac:dyDescent="0.3">
      <c r="A236" s="1" t="s">
        <v>416</v>
      </c>
      <c r="B236" s="1" t="str">
        <f t="shared" si="6"/>
        <v>420680</v>
      </c>
      <c r="C236" s="13">
        <v>420680</v>
      </c>
      <c r="D236" s="10" t="str">
        <f t="shared" si="7"/>
        <v>Charges for Services</v>
      </c>
      <c r="E236" s="1" t="s">
        <v>5</v>
      </c>
      <c r="F236" s="1" t="s">
        <v>412</v>
      </c>
      <c r="G236" s="1" t="s">
        <v>417</v>
      </c>
      <c r="H236" s="2">
        <v>4193</v>
      </c>
    </row>
    <row r="237" spans="1:8" ht="15.6" x14ac:dyDescent="0.3">
      <c r="A237" s="1" t="s">
        <v>418</v>
      </c>
      <c r="B237" s="1" t="str">
        <f t="shared" si="6"/>
        <v>421300</v>
      </c>
      <c r="C237" s="13">
        <v>421300</v>
      </c>
      <c r="D237" s="10" t="str">
        <f t="shared" si="7"/>
        <v>Charges for Services</v>
      </c>
      <c r="E237" s="1" t="s">
        <v>5</v>
      </c>
      <c r="F237" s="1" t="s">
        <v>412</v>
      </c>
      <c r="G237" s="1" t="s">
        <v>35</v>
      </c>
      <c r="H237" s="2">
        <v>143</v>
      </c>
    </row>
    <row r="238" spans="1:8" ht="15.6" x14ac:dyDescent="0.3">
      <c r="A238" s="1" t="s">
        <v>419</v>
      </c>
      <c r="B238" s="1" t="str">
        <f t="shared" si="6"/>
        <v>481140</v>
      </c>
      <c r="C238" s="13">
        <v>481140</v>
      </c>
      <c r="D238" s="10" t="str">
        <f t="shared" si="7"/>
        <v>Miscellaneous</v>
      </c>
      <c r="E238" s="1" t="s">
        <v>5</v>
      </c>
      <c r="F238" s="1" t="s">
        <v>412</v>
      </c>
      <c r="G238" s="1" t="s">
        <v>26</v>
      </c>
      <c r="H238" s="2">
        <v>133</v>
      </c>
    </row>
    <row r="239" spans="1:8" ht="15.6" x14ac:dyDescent="0.3">
      <c r="A239" s="1" t="s">
        <v>420</v>
      </c>
      <c r="B239" s="1" t="str">
        <f t="shared" si="6"/>
        <v>420100</v>
      </c>
      <c r="C239" s="13">
        <v>420100</v>
      </c>
      <c r="D239" s="10" t="str">
        <f t="shared" si="7"/>
        <v>Charges for Services</v>
      </c>
      <c r="E239" s="1" t="s">
        <v>5</v>
      </c>
      <c r="F239" s="1" t="s">
        <v>421</v>
      </c>
      <c r="G239" s="1" t="s">
        <v>226</v>
      </c>
      <c r="H239" s="2">
        <v>159298</v>
      </c>
    </row>
    <row r="240" spans="1:8" ht="15.6" x14ac:dyDescent="0.3">
      <c r="A240" s="1" t="s">
        <v>422</v>
      </c>
      <c r="B240" s="1" t="str">
        <f t="shared" si="6"/>
        <v>481140</v>
      </c>
      <c r="C240" s="13">
        <v>481140</v>
      </c>
      <c r="D240" s="10" t="str">
        <f t="shared" si="7"/>
        <v>Miscellaneous</v>
      </c>
      <c r="E240" s="1" t="s">
        <v>5</v>
      </c>
      <c r="F240" s="1" t="s">
        <v>421</v>
      </c>
      <c r="G240" s="1" t="s">
        <v>26</v>
      </c>
      <c r="H240" s="2">
        <v>0</v>
      </c>
    </row>
    <row r="241" spans="1:8" ht="15.6" x14ac:dyDescent="0.3">
      <c r="A241" s="1" t="s">
        <v>423</v>
      </c>
      <c r="B241" s="1" t="str">
        <f t="shared" si="6"/>
        <v>420200</v>
      </c>
      <c r="C241" s="13">
        <v>420200</v>
      </c>
      <c r="D241" s="10" t="str">
        <f t="shared" si="7"/>
        <v>Charges for Services</v>
      </c>
      <c r="E241" s="1" t="s">
        <v>5</v>
      </c>
      <c r="F241" s="1" t="s">
        <v>424</v>
      </c>
      <c r="G241" s="1" t="s">
        <v>238</v>
      </c>
      <c r="H241" s="2">
        <v>269238</v>
      </c>
    </row>
    <row r="242" spans="1:8" ht="15.6" x14ac:dyDescent="0.3">
      <c r="A242" s="1" t="s">
        <v>425</v>
      </c>
      <c r="B242" s="1" t="str">
        <f t="shared" si="6"/>
        <v>420520</v>
      </c>
      <c r="C242" s="13">
        <v>420520</v>
      </c>
      <c r="D242" s="10" t="str">
        <f t="shared" si="7"/>
        <v>Charges for Services</v>
      </c>
      <c r="E242" s="1" t="s">
        <v>5</v>
      </c>
      <c r="F242" s="1" t="s">
        <v>424</v>
      </c>
      <c r="G242" s="1" t="s">
        <v>414</v>
      </c>
      <c r="H242" s="2">
        <v>13220</v>
      </c>
    </row>
    <row r="243" spans="1:8" ht="15.6" x14ac:dyDescent="0.3">
      <c r="A243" s="1" t="s">
        <v>426</v>
      </c>
      <c r="B243" s="1" t="str">
        <f t="shared" si="6"/>
        <v>420660</v>
      </c>
      <c r="C243" s="13">
        <v>420660</v>
      </c>
      <c r="D243" s="10" t="str">
        <f t="shared" si="7"/>
        <v>Charges for Services</v>
      </c>
      <c r="E243" s="1" t="s">
        <v>5</v>
      </c>
      <c r="F243" s="1" t="s">
        <v>424</v>
      </c>
      <c r="G243" s="1" t="s">
        <v>72</v>
      </c>
      <c r="H243" s="2">
        <v>3124</v>
      </c>
    </row>
    <row r="244" spans="1:8" ht="15.6" x14ac:dyDescent="0.3">
      <c r="A244" s="1" t="s">
        <v>427</v>
      </c>
      <c r="B244" s="1" t="str">
        <f t="shared" si="6"/>
        <v>420680</v>
      </c>
      <c r="C244" s="13">
        <v>420680</v>
      </c>
      <c r="D244" s="10" t="str">
        <f t="shared" si="7"/>
        <v>Charges for Services</v>
      </c>
      <c r="E244" s="1" t="s">
        <v>5</v>
      </c>
      <c r="F244" s="1" t="s">
        <v>424</v>
      </c>
      <c r="G244" s="1" t="s">
        <v>417</v>
      </c>
      <c r="H244" s="2">
        <v>10589</v>
      </c>
    </row>
    <row r="245" spans="1:8" ht="15.6" x14ac:dyDescent="0.3">
      <c r="A245" s="1" t="s">
        <v>428</v>
      </c>
      <c r="B245" s="1" t="str">
        <f t="shared" si="6"/>
        <v>421300</v>
      </c>
      <c r="C245" s="13">
        <v>421300</v>
      </c>
      <c r="D245" s="10" t="str">
        <f t="shared" si="7"/>
        <v>Charges for Services</v>
      </c>
      <c r="E245" s="1" t="s">
        <v>5</v>
      </c>
      <c r="F245" s="1" t="s">
        <v>424</v>
      </c>
      <c r="G245" s="1" t="s">
        <v>35</v>
      </c>
      <c r="H245" s="2">
        <v>181</v>
      </c>
    </row>
    <row r="246" spans="1:8" ht="15.6" x14ac:dyDescent="0.3">
      <c r="A246" s="1" t="s">
        <v>429</v>
      </c>
      <c r="B246" s="1" t="str">
        <f t="shared" si="6"/>
        <v>481140</v>
      </c>
      <c r="C246" s="13">
        <v>481140</v>
      </c>
      <c r="D246" s="10" t="str">
        <f t="shared" si="7"/>
        <v>Miscellaneous</v>
      </c>
      <c r="E246" s="1" t="s">
        <v>5</v>
      </c>
      <c r="F246" s="1" t="s">
        <v>424</v>
      </c>
      <c r="G246" s="1" t="s">
        <v>26</v>
      </c>
      <c r="H246" s="2">
        <v>119</v>
      </c>
    </row>
    <row r="247" spans="1:8" ht="15.6" x14ac:dyDescent="0.3">
      <c r="A247" s="1" t="s">
        <v>430</v>
      </c>
      <c r="B247" s="1" t="str">
        <f t="shared" si="6"/>
        <v>420100</v>
      </c>
      <c r="C247" s="13">
        <v>420100</v>
      </c>
      <c r="D247" s="10" t="str">
        <f t="shared" si="7"/>
        <v>Charges for Services</v>
      </c>
      <c r="E247" s="1" t="s">
        <v>5</v>
      </c>
      <c r="F247" s="1" t="s">
        <v>431</v>
      </c>
      <c r="G247" s="1" t="s">
        <v>226</v>
      </c>
      <c r="H247" s="2">
        <v>81823</v>
      </c>
    </row>
    <row r="248" spans="1:8" ht="15.6" x14ac:dyDescent="0.3">
      <c r="A248" s="1" t="s">
        <v>432</v>
      </c>
      <c r="B248" s="1" t="str">
        <f t="shared" si="6"/>
        <v>420200</v>
      </c>
      <c r="C248" s="13">
        <v>420200</v>
      </c>
      <c r="D248" s="10" t="str">
        <f t="shared" si="7"/>
        <v>Charges for Services</v>
      </c>
      <c r="E248" s="1" t="s">
        <v>5</v>
      </c>
      <c r="F248" s="1" t="s">
        <v>433</v>
      </c>
      <c r="G248" s="1" t="s">
        <v>238</v>
      </c>
      <c r="H248" s="2">
        <v>201272</v>
      </c>
    </row>
    <row r="249" spans="1:8" ht="15.6" x14ac:dyDescent="0.3">
      <c r="A249" s="1" t="s">
        <v>434</v>
      </c>
      <c r="B249" s="1" t="str">
        <f t="shared" si="6"/>
        <v>420520</v>
      </c>
      <c r="C249" s="13">
        <v>420520</v>
      </c>
      <c r="D249" s="10" t="str">
        <f t="shared" si="7"/>
        <v>Charges for Services</v>
      </c>
      <c r="E249" s="1" t="s">
        <v>5</v>
      </c>
      <c r="F249" s="1" t="s">
        <v>433</v>
      </c>
      <c r="G249" s="1" t="s">
        <v>414</v>
      </c>
      <c r="H249" s="2">
        <v>6804</v>
      </c>
    </row>
    <row r="250" spans="1:8" ht="15.6" x14ac:dyDescent="0.3">
      <c r="A250" s="1" t="s">
        <v>435</v>
      </c>
      <c r="B250" s="1" t="str">
        <f t="shared" si="6"/>
        <v>420660</v>
      </c>
      <c r="C250" s="13">
        <v>420660</v>
      </c>
      <c r="D250" s="10" t="str">
        <f t="shared" si="7"/>
        <v>Charges for Services</v>
      </c>
      <c r="E250" s="1" t="s">
        <v>5</v>
      </c>
      <c r="F250" s="1" t="s">
        <v>433</v>
      </c>
      <c r="G250" s="1" t="s">
        <v>72</v>
      </c>
      <c r="H250" s="2">
        <v>854</v>
      </c>
    </row>
    <row r="251" spans="1:8" ht="15.6" x14ac:dyDescent="0.3">
      <c r="A251" s="1" t="s">
        <v>436</v>
      </c>
      <c r="B251" s="1" t="str">
        <f t="shared" si="6"/>
        <v>420680</v>
      </c>
      <c r="C251" s="13">
        <v>420680</v>
      </c>
      <c r="D251" s="10" t="str">
        <f t="shared" si="7"/>
        <v>Charges for Services</v>
      </c>
      <c r="E251" s="1" t="s">
        <v>5</v>
      </c>
      <c r="F251" s="1" t="s">
        <v>433</v>
      </c>
      <c r="G251" s="1" t="s">
        <v>417</v>
      </c>
      <c r="H251" s="2">
        <v>8410</v>
      </c>
    </row>
    <row r="252" spans="1:8" ht="15.6" x14ac:dyDescent="0.3">
      <c r="A252" s="1" t="s">
        <v>437</v>
      </c>
      <c r="B252" s="1" t="str">
        <f t="shared" si="6"/>
        <v>421300</v>
      </c>
      <c r="C252" s="13">
        <v>421300</v>
      </c>
      <c r="D252" s="10" t="str">
        <f t="shared" si="7"/>
        <v>Charges for Services</v>
      </c>
      <c r="E252" s="1" t="s">
        <v>5</v>
      </c>
      <c r="F252" s="1" t="s">
        <v>433</v>
      </c>
      <c r="G252" s="1" t="s">
        <v>35</v>
      </c>
      <c r="H252" s="2">
        <v>273</v>
      </c>
    </row>
    <row r="253" spans="1:8" ht="15.6" x14ac:dyDescent="0.3">
      <c r="A253" s="1" t="s">
        <v>438</v>
      </c>
      <c r="B253" s="1" t="str">
        <f t="shared" si="6"/>
        <v>431010</v>
      </c>
      <c r="C253" s="13">
        <v>431010</v>
      </c>
      <c r="D253" s="10" t="str">
        <f t="shared" si="7"/>
        <v>Fines and Forfeitures</v>
      </c>
      <c r="E253" s="1" t="s">
        <v>5</v>
      </c>
      <c r="F253" s="1" t="s">
        <v>433</v>
      </c>
      <c r="G253" s="1" t="s">
        <v>283</v>
      </c>
      <c r="H253" s="2">
        <v>0</v>
      </c>
    </row>
    <row r="254" spans="1:8" ht="15.6" x14ac:dyDescent="0.3">
      <c r="A254" s="1" t="s">
        <v>439</v>
      </c>
      <c r="B254" s="1" t="str">
        <f t="shared" si="6"/>
        <v>481140</v>
      </c>
      <c r="C254" s="13">
        <v>481140</v>
      </c>
      <c r="D254" s="10" t="str">
        <f t="shared" si="7"/>
        <v>Miscellaneous</v>
      </c>
      <c r="E254" s="1" t="s">
        <v>5</v>
      </c>
      <c r="F254" s="1" t="s">
        <v>433</v>
      </c>
      <c r="G254" s="1" t="s">
        <v>26</v>
      </c>
      <c r="H254" s="2">
        <v>182</v>
      </c>
    </row>
    <row r="255" spans="1:8" ht="15.6" x14ac:dyDescent="0.3">
      <c r="A255" s="1" t="s">
        <v>440</v>
      </c>
      <c r="B255" s="1" t="str">
        <f t="shared" si="6"/>
        <v>420100</v>
      </c>
      <c r="C255" s="13">
        <v>420100</v>
      </c>
      <c r="D255" s="10" t="str">
        <f t="shared" si="7"/>
        <v>Charges for Services</v>
      </c>
      <c r="E255" s="1" t="s">
        <v>5</v>
      </c>
      <c r="F255" s="1" t="s">
        <v>441</v>
      </c>
      <c r="G255" s="1" t="s">
        <v>226</v>
      </c>
      <c r="H255" s="2">
        <v>87007</v>
      </c>
    </row>
    <row r="256" spans="1:8" ht="15.6" x14ac:dyDescent="0.3">
      <c r="A256" s="1" t="s">
        <v>442</v>
      </c>
      <c r="B256" s="1" t="str">
        <f t="shared" si="6"/>
        <v>421300</v>
      </c>
      <c r="C256" s="13">
        <v>421300</v>
      </c>
      <c r="D256" s="10" t="str">
        <f t="shared" si="7"/>
        <v>Charges for Services</v>
      </c>
      <c r="E256" s="1" t="s">
        <v>5</v>
      </c>
      <c r="F256" s="1" t="s">
        <v>441</v>
      </c>
      <c r="G256" s="1" t="s">
        <v>35</v>
      </c>
      <c r="H256" s="2">
        <v>72</v>
      </c>
    </row>
    <row r="257" spans="1:8" ht="15.6" x14ac:dyDescent="0.3">
      <c r="A257" s="1" t="s">
        <v>443</v>
      </c>
      <c r="B257" s="1" t="str">
        <f t="shared" si="6"/>
        <v>430020</v>
      </c>
      <c r="C257" s="13">
        <v>430020</v>
      </c>
      <c r="D257" s="10" t="str">
        <f t="shared" si="7"/>
        <v>Fines and Forfeitures</v>
      </c>
      <c r="E257" s="1" t="s">
        <v>5</v>
      </c>
      <c r="F257" s="1" t="s">
        <v>441</v>
      </c>
      <c r="G257" s="1" t="s">
        <v>444</v>
      </c>
      <c r="H257" s="2">
        <v>0</v>
      </c>
    </row>
    <row r="258" spans="1:8" ht="15.6" x14ac:dyDescent="0.3">
      <c r="A258" s="1" t="s">
        <v>445</v>
      </c>
      <c r="B258" s="1" t="str">
        <f t="shared" si="6"/>
        <v>420200</v>
      </c>
      <c r="C258" s="13">
        <v>420200</v>
      </c>
      <c r="D258" s="10" t="str">
        <f t="shared" si="7"/>
        <v>Charges for Services</v>
      </c>
      <c r="E258" s="1" t="s">
        <v>5</v>
      </c>
      <c r="F258" s="1" t="s">
        <v>446</v>
      </c>
      <c r="G258" s="1" t="s">
        <v>238</v>
      </c>
      <c r="H258" s="2">
        <v>104839</v>
      </c>
    </row>
    <row r="259" spans="1:8" ht="15.6" x14ac:dyDescent="0.3">
      <c r="A259" s="1" t="s">
        <v>447</v>
      </c>
      <c r="B259" s="1" t="str">
        <f t="shared" si="6"/>
        <v>420520</v>
      </c>
      <c r="C259" s="13">
        <v>420520</v>
      </c>
      <c r="D259" s="10" t="str">
        <f t="shared" si="7"/>
        <v>Charges for Services</v>
      </c>
      <c r="E259" s="1" t="s">
        <v>5</v>
      </c>
      <c r="F259" s="1" t="s">
        <v>446</v>
      </c>
      <c r="G259" s="1" t="s">
        <v>414</v>
      </c>
      <c r="H259" s="2">
        <v>5088</v>
      </c>
    </row>
    <row r="260" spans="1:8" ht="15.6" x14ac:dyDescent="0.3">
      <c r="A260" s="1" t="s">
        <v>448</v>
      </c>
      <c r="B260" s="1" t="str">
        <f t="shared" si="6"/>
        <v>420660</v>
      </c>
      <c r="C260" s="13">
        <v>420660</v>
      </c>
      <c r="D260" s="10" t="str">
        <f t="shared" si="7"/>
        <v>Charges for Services</v>
      </c>
      <c r="E260" s="1" t="s">
        <v>5</v>
      </c>
      <c r="F260" s="1" t="s">
        <v>446</v>
      </c>
      <c r="G260" s="1" t="s">
        <v>72</v>
      </c>
      <c r="H260" s="2">
        <v>1425</v>
      </c>
    </row>
    <row r="261" spans="1:8" ht="15.6" x14ac:dyDescent="0.3">
      <c r="A261" s="1" t="s">
        <v>449</v>
      </c>
      <c r="B261" s="1" t="str">
        <f t="shared" si="6"/>
        <v>420680</v>
      </c>
      <c r="C261" s="13">
        <v>420680</v>
      </c>
      <c r="D261" s="10" t="str">
        <f t="shared" si="7"/>
        <v>Charges for Services</v>
      </c>
      <c r="E261" s="1" t="s">
        <v>5</v>
      </c>
      <c r="F261" s="1" t="s">
        <v>446</v>
      </c>
      <c r="G261" s="1" t="s">
        <v>417</v>
      </c>
      <c r="H261" s="2">
        <v>5237</v>
      </c>
    </row>
    <row r="262" spans="1:8" ht="15.6" x14ac:dyDescent="0.3">
      <c r="A262" s="1" t="s">
        <v>450</v>
      </c>
      <c r="B262" s="1" t="str">
        <f t="shared" si="6"/>
        <v>431010</v>
      </c>
      <c r="C262" s="13">
        <v>431010</v>
      </c>
      <c r="D262" s="10" t="str">
        <f t="shared" si="7"/>
        <v>Fines and Forfeitures</v>
      </c>
      <c r="E262" s="1" t="s">
        <v>5</v>
      </c>
      <c r="F262" s="1" t="s">
        <v>446</v>
      </c>
      <c r="G262" s="1" t="s">
        <v>283</v>
      </c>
      <c r="H262" s="2">
        <v>0</v>
      </c>
    </row>
    <row r="263" spans="1:8" ht="15.6" x14ac:dyDescent="0.3">
      <c r="A263" s="1" t="s">
        <v>451</v>
      </c>
      <c r="B263" s="1" t="str">
        <f t="shared" si="6"/>
        <v>481140</v>
      </c>
      <c r="C263" s="13">
        <v>481140</v>
      </c>
      <c r="D263" s="10" t="str">
        <f t="shared" si="7"/>
        <v>Miscellaneous</v>
      </c>
      <c r="E263" s="1" t="s">
        <v>5</v>
      </c>
      <c r="F263" s="1" t="s">
        <v>446</v>
      </c>
      <c r="G263" s="1" t="s">
        <v>26</v>
      </c>
      <c r="H263" s="2">
        <v>100</v>
      </c>
    </row>
    <row r="264" spans="1:8" ht="15.6" x14ac:dyDescent="0.3">
      <c r="A264" s="1" t="s">
        <v>452</v>
      </c>
      <c r="B264" s="1" t="str">
        <f t="shared" si="6"/>
        <v>420100</v>
      </c>
      <c r="C264" s="13">
        <v>420100</v>
      </c>
      <c r="D264" s="10" t="str">
        <f t="shared" si="7"/>
        <v>Charges for Services</v>
      </c>
      <c r="E264" s="1" t="s">
        <v>5</v>
      </c>
      <c r="F264" s="1" t="s">
        <v>453</v>
      </c>
      <c r="G264" s="1" t="s">
        <v>226</v>
      </c>
      <c r="H264" s="2">
        <v>91513</v>
      </c>
    </row>
    <row r="265" spans="1:8" ht="15.6" x14ac:dyDescent="0.3">
      <c r="A265" s="1" t="s">
        <v>454</v>
      </c>
      <c r="B265" s="1" t="str">
        <f t="shared" si="6"/>
        <v>420200</v>
      </c>
      <c r="C265" s="13">
        <v>420200</v>
      </c>
      <c r="D265" s="10" t="str">
        <f t="shared" si="7"/>
        <v>Charges for Services</v>
      </c>
      <c r="E265" s="1" t="s">
        <v>5</v>
      </c>
      <c r="F265" s="1" t="s">
        <v>455</v>
      </c>
      <c r="G265" s="1" t="s">
        <v>238</v>
      </c>
      <c r="H265" s="2">
        <v>195987</v>
      </c>
    </row>
    <row r="266" spans="1:8" ht="15.6" x14ac:dyDescent="0.3">
      <c r="A266" s="1" t="s">
        <v>456</v>
      </c>
      <c r="B266" s="1" t="str">
        <f t="shared" si="6"/>
        <v>420520</v>
      </c>
      <c r="C266" s="13">
        <v>420520</v>
      </c>
      <c r="D266" s="10" t="str">
        <f t="shared" si="7"/>
        <v>Charges for Services</v>
      </c>
      <c r="E266" s="1" t="s">
        <v>5</v>
      </c>
      <c r="F266" s="1" t="s">
        <v>455</v>
      </c>
      <c r="G266" s="1" t="s">
        <v>414</v>
      </c>
      <c r="H266" s="2">
        <v>3270</v>
      </c>
    </row>
    <row r="267" spans="1:8" ht="15.6" x14ac:dyDescent="0.3">
      <c r="A267" s="1" t="s">
        <v>457</v>
      </c>
      <c r="B267" s="1" t="str">
        <f t="shared" si="6"/>
        <v>420660</v>
      </c>
      <c r="C267" s="13">
        <v>420660</v>
      </c>
      <c r="D267" s="10" t="str">
        <f t="shared" si="7"/>
        <v>Charges for Services</v>
      </c>
      <c r="E267" s="1" t="s">
        <v>5</v>
      </c>
      <c r="F267" s="1" t="s">
        <v>455</v>
      </c>
      <c r="G267" s="1" t="s">
        <v>72</v>
      </c>
      <c r="H267" s="2">
        <v>580</v>
      </c>
    </row>
    <row r="268" spans="1:8" ht="15.6" x14ac:dyDescent="0.3">
      <c r="A268" s="1" t="s">
        <v>458</v>
      </c>
      <c r="B268" s="1" t="str">
        <f t="shared" si="6"/>
        <v>420680</v>
      </c>
      <c r="C268" s="13">
        <v>420680</v>
      </c>
      <c r="D268" s="10" t="str">
        <f t="shared" si="7"/>
        <v>Charges for Services</v>
      </c>
      <c r="E268" s="1" t="s">
        <v>5</v>
      </c>
      <c r="F268" s="1" t="s">
        <v>455</v>
      </c>
      <c r="G268" s="1" t="s">
        <v>417</v>
      </c>
      <c r="H268" s="2">
        <v>3410</v>
      </c>
    </row>
    <row r="269" spans="1:8" ht="15.6" x14ac:dyDescent="0.3">
      <c r="A269" s="1" t="s">
        <v>459</v>
      </c>
      <c r="B269" s="1" t="str">
        <f t="shared" ref="B269:B332" si="8">RIGHT(A269,6)</f>
        <v>421300</v>
      </c>
      <c r="C269" s="13">
        <v>421300</v>
      </c>
      <c r="D269" s="10" t="str">
        <f t="shared" ref="D269:D332" si="9">VLOOKUP(C269,$C$1:$E$8,3,TRUE)</f>
        <v>Charges for Services</v>
      </c>
      <c r="E269" s="1" t="s">
        <v>5</v>
      </c>
      <c r="F269" s="1" t="s">
        <v>455</v>
      </c>
      <c r="G269" s="1" t="s">
        <v>35</v>
      </c>
      <c r="H269" s="2">
        <v>120</v>
      </c>
    </row>
    <row r="270" spans="1:8" ht="15.6" x14ac:dyDescent="0.3">
      <c r="A270" s="1" t="s">
        <v>460</v>
      </c>
      <c r="B270" s="1" t="str">
        <f t="shared" si="8"/>
        <v>420100</v>
      </c>
      <c r="C270" s="13">
        <v>420100</v>
      </c>
      <c r="D270" s="10" t="str">
        <f t="shared" si="9"/>
        <v>Charges for Services</v>
      </c>
      <c r="E270" s="1" t="s">
        <v>5</v>
      </c>
      <c r="F270" s="1" t="s">
        <v>461</v>
      </c>
      <c r="G270" s="1" t="s">
        <v>226</v>
      </c>
      <c r="H270" s="2">
        <v>320025</v>
      </c>
    </row>
    <row r="271" spans="1:8" ht="15.6" x14ac:dyDescent="0.3">
      <c r="A271" s="1" t="s">
        <v>462</v>
      </c>
      <c r="B271" s="1" t="str">
        <f t="shared" si="8"/>
        <v>421300</v>
      </c>
      <c r="C271" s="13">
        <v>421300</v>
      </c>
      <c r="D271" s="10" t="str">
        <f t="shared" si="9"/>
        <v>Charges for Services</v>
      </c>
      <c r="E271" s="1" t="s">
        <v>5</v>
      </c>
      <c r="F271" s="1" t="s">
        <v>461</v>
      </c>
      <c r="G271" s="1" t="s">
        <v>35</v>
      </c>
      <c r="H271" s="2">
        <v>30</v>
      </c>
    </row>
    <row r="272" spans="1:8" ht="15.6" x14ac:dyDescent="0.3">
      <c r="A272" s="1" t="s">
        <v>463</v>
      </c>
      <c r="B272" s="1" t="str">
        <f t="shared" si="8"/>
        <v>485180</v>
      </c>
      <c r="C272" s="13">
        <v>485180</v>
      </c>
      <c r="D272" s="10" t="str">
        <f t="shared" si="9"/>
        <v>Miscellaneous</v>
      </c>
      <c r="E272" s="1" t="s">
        <v>5</v>
      </c>
      <c r="F272" s="1" t="s">
        <v>461</v>
      </c>
      <c r="G272" s="1" t="s">
        <v>464</v>
      </c>
      <c r="H272" s="2">
        <v>25000</v>
      </c>
    </row>
    <row r="273" spans="1:8" ht="15.6" x14ac:dyDescent="0.3">
      <c r="A273" s="1" t="s">
        <v>465</v>
      </c>
      <c r="B273" s="1" t="str">
        <f t="shared" si="8"/>
        <v>420200</v>
      </c>
      <c r="C273" s="13">
        <v>420200</v>
      </c>
      <c r="D273" s="10" t="str">
        <f t="shared" si="9"/>
        <v>Charges for Services</v>
      </c>
      <c r="E273" s="1" t="s">
        <v>5</v>
      </c>
      <c r="F273" s="1" t="s">
        <v>466</v>
      </c>
      <c r="G273" s="1" t="s">
        <v>238</v>
      </c>
      <c r="H273" s="2">
        <v>64950</v>
      </c>
    </row>
    <row r="274" spans="1:8" ht="15.6" x14ac:dyDescent="0.3">
      <c r="A274" s="1" t="s">
        <v>467</v>
      </c>
      <c r="B274" s="1" t="str">
        <f t="shared" si="8"/>
        <v>481140</v>
      </c>
      <c r="C274" s="13">
        <v>481140</v>
      </c>
      <c r="D274" s="10" t="str">
        <f t="shared" si="9"/>
        <v>Miscellaneous</v>
      </c>
      <c r="E274" s="1" t="s">
        <v>5</v>
      </c>
      <c r="F274" s="1" t="s">
        <v>466</v>
      </c>
      <c r="G274" s="1" t="s">
        <v>26</v>
      </c>
      <c r="H274" s="2">
        <v>0</v>
      </c>
    </row>
    <row r="275" spans="1:8" ht="15.6" x14ac:dyDescent="0.3">
      <c r="A275" s="1" t="s">
        <v>468</v>
      </c>
      <c r="B275" s="1" t="str">
        <f t="shared" si="8"/>
        <v>420100</v>
      </c>
      <c r="C275" s="13">
        <v>420100</v>
      </c>
      <c r="D275" s="10" t="str">
        <f t="shared" si="9"/>
        <v>Charges for Services</v>
      </c>
      <c r="E275" s="1" t="s">
        <v>5</v>
      </c>
      <c r="F275" s="1" t="s">
        <v>469</v>
      </c>
      <c r="G275" s="1" t="s">
        <v>226</v>
      </c>
      <c r="H275" s="2">
        <v>529000</v>
      </c>
    </row>
    <row r="276" spans="1:8" ht="15.6" x14ac:dyDescent="0.3">
      <c r="A276" s="1" t="s">
        <v>470</v>
      </c>
      <c r="B276" s="1" t="str">
        <f t="shared" si="8"/>
        <v>421300</v>
      </c>
      <c r="C276" s="13">
        <v>421300</v>
      </c>
      <c r="D276" s="10" t="str">
        <f t="shared" si="9"/>
        <v>Charges for Services</v>
      </c>
      <c r="E276" s="1" t="s">
        <v>5</v>
      </c>
      <c r="F276" s="1" t="s">
        <v>469</v>
      </c>
      <c r="G276" s="1" t="s">
        <v>35</v>
      </c>
      <c r="H276" s="2">
        <v>0</v>
      </c>
    </row>
    <row r="277" spans="1:8" ht="15.6" x14ac:dyDescent="0.3">
      <c r="A277" s="1" t="s">
        <v>471</v>
      </c>
      <c r="B277" s="1" t="str">
        <f t="shared" si="8"/>
        <v>485180</v>
      </c>
      <c r="C277" s="13">
        <v>485180</v>
      </c>
      <c r="D277" s="10" t="str">
        <f t="shared" si="9"/>
        <v>Miscellaneous</v>
      </c>
      <c r="E277" s="1" t="s">
        <v>5</v>
      </c>
      <c r="F277" s="1" t="s">
        <v>469</v>
      </c>
      <c r="G277" s="1" t="s">
        <v>464</v>
      </c>
      <c r="H277" s="2">
        <v>10000</v>
      </c>
    </row>
    <row r="278" spans="1:8" ht="15.6" x14ac:dyDescent="0.3">
      <c r="A278" s="1" t="s">
        <v>472</v>
      </c>
      <c r="B278" s="1" t="str">
        <f t="shared" si="8"/>
        <v>420200</v>
      </c>
      <c r="C278" s="13">
        <v>420200</v>
      </c>
      <c r="D278" s="10" t="str">
        <f t="shared" si="9"/>
        <v>Charges for Services</v>
      </c>
      <c r="E278" s="1" t="s">
        <v>5</v>
      </c>
      <c r="F278" s="1" t="s">
        <v>473</v>
      </c>
      <c r="G278" s="1" t="s">
        <v>238</v>
      </c>
      <c r="H278" s="2">
        <v>158837</v>
      </c>
    </row>
    <row r="279" spans="1:8" ht="15.6" x14ac:dyDescent="0.3">
      <c r="A279" s="1" t="s">
        <v>474</v>
      </c>
      <c r="B279" s="1" t="str">
        <f t="shared" si="8"/>
        <v>421300</v>
      </c>
      <c r="C279" s="13">
        <v>421300</v>
      </c>
      <c r="D279" s="10" t="str">
        <f t="shared" si="9"/>
        <v>Charges for Services</v>
      </c>
      <c r="E279" s="1" t="s">
        <v>5</v>
      </c>
      <c r="F279" s="1" t="s">
        <v>473</v>
      </c>
      <c r="G279" s="1" t="s">
        <v>35</v>
      </c>
      <c r="H279" s="2">
        <v>30</v>
      </c>
    </row>
    <row r="280" spans="1:8" ht="15.6" x14ac:dyDescent="0.3">
      <c r="A280" s="1" t="s">
        <v>475</v>
      </c>
      <c r="B280" s="1" t="str">
        <f t="shared" si="8"/>
        <v>422330</v>
      </c>
      <c r="C280" s="13">
        <v>422330</v>
      </c>
      <c r="D280" s="10" t="str">
        <f t="shared" si="9"/>
        <v>Charges for Services</v>
      </c>
      <c r="E280" s="1" t="s">
        <v>5</v>
      </c>
      <c r="F280" s="1" t="s">
        <v>473</v>
      </c>
      <c r="G280" s="1" t="s">
        <v>476</v>
      </c>
      <c r="H280" s="2">
        <v>86783</v>
      </c>
    </row>
    <row r="281" spans="1:8" ht="15.6" x14ac:dyDescent="0.3">
      <c r="A281" s="1" t="s">
        <v>477</v>
      </c>
      <c r="B281" s="1" t="str">
        <f t="shared" si="8"/>
        <v>422340</v>
      </c>
      <c r="C281" s="13">
        <v>422340</v>
      </c>
      <c r="D281" s="10" t="str">
        <f t="shared" si="9"/>
        <v>Charges for Services</v>
      </c>
      <c r="E281" s="1" t="s">
        <v>5</v>
      </c>
      <c r="F281" s="1" t="s">
        <v>473</v>
      </c>
      <c r="G281" s="1" t="s">
        <v>478</v>
      </c>
      <c r="H281" s="2">
        <v>0</v>
      </c>
    </row>
    <row r="282" spans="1:8" ht="15.6" x14ac:dyDescent="0.3">
      <c r="A282" s="1" t="s">
        <v>479</v>
      </c>
      <c r="B282" s="1" t="str">
        <f t="shared" si="8"/>
        <v>481140</v>
      </c>
      <c r="C282" s="13">
        <v>481140</v>
      </c>
      <c r="D282" s="10" t="str">
        <f t="shared" si="9"/>
        <v>Miscellaneous</v>
      </c>
      <c r="E282" s="1" t="s">
        <v>5</v>
      </c>
      <c r="F282" s="1" t="s">
        <v>473</v>
      </c>
      <c r="G282" s="1" t="s">
        <v>26</v>
      </c>
      <c r="H282" s="2">
        <v>0</v>
      </c>
    </row>
    <row r="283" spans="1:8" ht="15.6" x14ac:dyDescent="0.3">
      <c r="A283" s="1" t="s">
        <v>480</v>
      </c>
      <c r="B283" s="1" t="str">
        <f t="shared" si="8"/>
        <v>420100</v>
      </c>
      <c r="C283" s="13">
        <v>420100</v>
      </c>
      <c r="D283" s="10" t="str">
        <f t="shared" si="9"/>
        <v>Charges for Services</v>
      </c>
      <c r="E283" s="1" t="s">
        <v>5</v>
      </c>
      <c r="F283" s="1" t="s">
        <v>481</v>
      </c>
      <c r="G283" s="1" t="s">
        <v>226</v>
      </c>
      <c r="H283" s="2">
        <v>250000</v>
      </c>
    </row>
    <row r="284" spans="1:8" ht="15.6" x14ac:dyDescent="0.3">
      <c r="A284" s="1" t="s">
        <v>482</v>
      </c>
      <c r="B284" s="1" t="str">
        <f t="shared" si="8"/>
        <v>485180</v>
      </c>
      <c r="C284" s="13">
        <v>485180</v>
      </c>
      <c r="D284" s="10" t="str">
        <f t="shared" si="9"/>
        <v>Miscellaneous</v>
      </c>
      <c r="E284" s="1" t="s">
        <v>5</v>
      </c>
      <c r="F284" s="1" t="s">
        <v>481</v>
      </c>
      <c r="G284" s="1" t="s">
        <v>464</v>
      </c>
      <c r="H284" s="2">
        <v>25000</v>
      </c>
    </row>
    <row r="285" spans="1:8" ht="15.6" x14ac:dyDescent="0.3">
      <c r="A285" s="1" t="s">
        <v>483</v>
      </c>
      <c r="B285" s="1" t="str">
        <f t="shared" si="8"/>
        <v>420200</v>
      </c>
      <c r="C285" s="13">
        <v>420200</v>
      </c>
      <c r="D285" s="10" t="str">
        <f t="shared" si="9"/>
        <v>Charges for Services</v>
      </c>
      <c r="E285" s="1" t="s">
        <v>5</v>
      </c>
      <c r="F285" s="1" t="s">
        <v>484</v>
      </c>
      <c r="G285" s="1" t="s">
        <v>238</v>
      </c>
      <c r="H285" s="2">
        <v>91600</v>
      </c>
    </row>
    <row r="286" spans="1:8" ht="15.6" x14ac:dyDescent="0.3">
      <c r="A286" s="1" t="s">
        <v>485</v>
      </c>
      <c r="B286" s="1" t="str">
        <f t="shared" si="8"/>
        <v>421300</v>
      </c>
      <c r="C286" s="13">
        <v>421300</v>
      </c>
      <c r="D286" s="10" t="str">
        <f t="shared" si="9"/>
        <v>Charges for Services</v>
      </c>
      <c r="E286" s="1" t="s">
        <v>5</v>
      </c>
      <c r="F286" s="1" t="s">
        <v>484</v>
      </c>
      <c r="G286" s="1" t="s">
        <v>35</v>
      </c>
      <c r="H286" s="2">
        <v>0</v>
      </c>
    </row>
    <row r="287" spans="1:8" ht="15.6" x14ac:dyDescent="0.3">
      <c r="A287" s="1" t="s">
        <v>486</v>
      </c>
      <c r="B287" s="1" t="str">
        <f t="shared" si="8"/>
        <v>422330</v>
      </c>
      <c r="C287" s="13">
        <v>422330</v>
      </c>
      <c r="D287" s="10" t="str">
        <f t="shared" si="9"/>
        <v>Charges for Services</v>
      </c>
      <c r="E287" s="1" t="s">
        <v>5</v>
      </c>
      <c r="F287" s="1" t="s">
        <v>484</v>
      </c>
      <c r="G287" s="1" t="s">
        <v>476</v>
      </c>
      <c r="H287" s="2">
        <v>108212</v>
      </c>
    </row>
    <row r="288" spans="1:8" ht="15.6" x14ac:dyDescent="0.3">
      <c r="A288" s="1" t="s">
        <v>487</v>
      </c>
      <c r="B288" s="1" t="str">
        <f t="shared" si="8"/>
        <v>411060</v>
      </c>
      <c r="C288" s="13">
        <v>411060</v>
      </c>
      <c r="D288" s="10" t="str">
        <f t="shared" si="9"/>
        <v>Intergovernmental</v>
      </c>
      <c r="E288" s="1" t="s">
        <v>5</v>
      </c>
      <c r="F288" s="1" t="s">
        <v>488</v>
      </c>
      <c r="G288" s="1" t="s">
        <v>14</v>
      </c>
      <c r="H288" s="2">
        <v>0</v>
      </c>
    </row>
    <row r="289" spans="1:8" ht="15.6" x14ac:dyDescent="0.3">
      <c r="A289" s="1" t="s">
        <v>489</v>
      </c>
      <c r="B289" s="1" t="str">
        <f t="shared" si="8"/>
        <v>420100</v>
      </c>
      <c r="C289" s="13">
        <v>420100</v>
      </c>
      <c r="D289" s="10" t="str">
        <f t="shared" si="9"/>
        <v>Charges for Services</v>
      </c>
      <c r="E289" s="1" t="s">
        <v>5</v>
      </c>
      <c r="F289" s="1" t="s">
        <v>488</v>
      </c>
      <c r="G289" s="1" t="s">
        <v>226</v>
      </c>
      <c r="H289" s="2">
        <v>300000</v>
      </c>
    </row>
    <row r="290" spans="1:8" ht="15.6" x14ac:dyDescent="0.3">
      <c r="A290" s="1" t="s">
        <v>490</v>
      </c>
      <c r="B290" s="1" t="str">
        <f t="shared" si="8"/>
        <v>485180</v>
      </c>
      <c r="C290" s="13">
        <v>485180</v>
      </c>
      <c r="D290" s="10" t="str">
        <f t="shared" si="9"/>
        <v>Miscellaneous</v>
      </c>
      <c r="E290" s="1" t="s">
        <v>5</v>
      </c>
      <c r="F290" s="1" t="s">
        <v>488</v>
      </c>
      <c r="G290" s="1" t="s">
        <v>464</v>
      </c>
      <c r="H290" s="2">
        <v>2000</v>
      </c>
    </row>
    <row r="291" spans="1:8" ht="15.6" x14ac:dyDescent="0.3">
      <c r="A291" s="1" t="s">
        <v>491</v>
      </c>
      <c r="B291" s="1" t="str">
        <f t="shared" si="8"/>
        <v>420200</v>
      </c>
      <c r="C291" s="13">
        <v>420200</v>
      </c>
      <c r="D291" s="10" t="str">
        <f t="shared" si="9"/>
        <v>Charges for Services</v>
      </c>
      <c r="E291" s="1" t="s">
        <v>5</v>
      </c>
      <c r="F291" s="1" t="s">
        <v>492</v>
      </c>
      <c r="G291" s="1" t="s">
        <v>238</v>
      </c>
      <c r="H291" s="2">
        <v>85455</v>
      </c>
    </row>
    <row r="292" spans="1:8" ht="15.6" x14ac:dyDescent="0.3">
      <c r="A292" s="1" t="s">
        <v>493</v>
      </c>
      <c r="B292" s="1" t="str">
        <f t="shared" si="8"/>
        <v>421300</v>
      </c>
      <c r="C292" s="13">
        <v>421300</v>
      </c>
      <c r="D292" s="10" t="str">
        <f t="shared" si="9"/>
        <v>Charges for Services</v>
      </c>
      <c r="E292" s="1" t="s">
        <v>5</v>
      </c>
      <c r="F292" s="1" t="s">
        <v>492</v>
      </c>
      <c r="G292" s="1" t="s">
        <v>35</v>
      </c>
      <c r="H292" s="2">
        <v>30</v>
      </c>
    </row>
    <row r="293" spans="1:8" ht="15.6" x14ac:dyDescent="0.3">
      <c r="A293" s="1" t="s">
        <v>494</v>
      </c>
      <c r="B293" s="1" t="str">
        <f t="shared" si="8"/>
        <v>411060</v>
      </c>
      <c r="C293" s="13">
        <v>411060</v>
      </c>
      <c r="D293" s="10" t="str">
        <f t="shared" si="9"/>
        <v>Intergovernmental</v>
      </c>
      <c r="E293" s="1" t="s">
        <v>5</v>
      </c>
      <c r="F293" s="1" t="s">
        <v>495</v>
      </c>
      <c r="G293" s="1" t="s">
        <v>14</v>
      </c>
      <c r="H293" s="2">
        <v>0</v>
      </c>
    </row>
    <row r="294" spans="1:8" ht="15.6" x14ac:dyDescent="0.3">
      <c r="A294" s="1" t="s">
        <v>496</v>
      </c>
      <c r="B294" s="1" t="str">
        <f t="shared" si="8"/>
        <v>411060</v>
      </c>
      <c r="C294" s="13">
        <v>411060</v>
      </c>
      <c r="D294" s="10" t="str">
        <f t="shared" si="9"/>
        <v>Intergovernmental</v>
      </c>
      <c r="E294" s="1" t="s">
        <v>5</v>
      </c>
      <c r="F294" s="1" t="s">
        <v>497</v>
      </c>
      <c r="G294" s="1" t="s">
        <v>14</v>
      </c>
      <c r="H294" s="2">
        <v>300000</v>
      </c>
    </row>
    <row r="295" spans="1:8" ht="15.6" x14ac:dyDescent="0.3">
      <c r="A295" s="1" t="s">
        <v>498</v>
      </c>
      <c r="B295" s="1" t="str">
        <f t="shared" si="8"/>
        <v>420100</v>
      </c>
      <c r="C295" s="13">
        <v>420100</v>
      </c>
      <c r="D295" s="10" t="str">
        <f t="shared" si="9"/>
        <v>Charges for Services</v>
      </c>
      <c r="E295" s="1" t="s">
        <v>5</v>
      </c>
      <c r="F295" s="1" t="s">
        <v>497</v>
      </c>
      <c r="G295" s="1" t="s">
        <v>226</v>
      </c>
      <c r="H295" s="2">
        <v>1800000</v>
      </c>
    </row>
    <row r="296" spans="1:8" ht="15.6" x14ac:dyDescent="0.3">
      <c r="A296" s="1" t="s">
        <v>499</v>
      </c>
      <c r="B296" s="1" t="str">
        <f t="shared" si="8"/>
        <v>421300</v>
      </c>
      <c r="C296" s="13">
        <v>421300</v>
      </c>
      <c r="D296" s="10" t="str">
        <f t="shared" si="9"/>
        <v>Charges for Services</v>
      </c>
      <c r="E296" s="1" t="s">
        <v>5</v>
      </c>
      <c r="F296" s="1" t="s">
        <v>497</v>
      </c>
      <c r="G296" s="1" t="s">
        <v>35</v>
      </c>
      <c r="H296" s="2">
        <v>30</v>
      </c>
    </row>
    <row r="297" spans="1:8" ht="15.6" x14ac:dyDescent="0.3">
      <c r="A297" s="1" t="s">
        <v>500</v>
      </c>
      <c r="B297" s="1" t="str">
        <f t="shared" si="8"/>
        <v>481140</v>
      </c>
      <c r="C297" s="13">
        <v>481140</v>
      </c>
      <c r="D297" s="10" t="str">
        <f t="shared" si="9"/>
        <v>Miscellaneous</v>
      </c>
      <c r="E297" s="1" t="s">
        <v>5</v>
      </c>
      <c r="F297" s="1" t="s">
        <v>497</v>
      </c>
      <c r="G297" s="1" t="s">
        <v>26</v>
      </c>
      <c r="H297" s="2">
        <v>0</v>
      </c>
    </row>
    <row r="298" spans="1:8" ht="15.6" x14ac:dyDescent="0.3">
      <c r="A298" s="1" t="s">
        <v>501</v>
      </c>
      <c r="B298" s="1" t="str">
        <f t="shared" si="8"/>
        <v>485180</v>
      </c>
      <c r="C298" s="13">
        <v>485180</v>
      </c>
      <c r="D298" s="10" t="str">
        <f t="shared" si="9"/>
        <v>Miscellaneous</v>
      </c>
      <c r="E298" s="1" t="s">
        <v>5</v>
      </c>
      <c r="F298" s="1" t="s">
        <v>497</v>
      </c>
      <c r="G298" s="1" t="s">
        <v>464</v>
      </c>
      <c r="H298" s="2">
        <v>10000</v>
      </c>
    </row>
    <row r="299" spans="1:8" ht="15.6" x14ac:dyDescent="0.3">
      <c r="A299" s="1" t="s">
        <v>502</v>
      </c>
      <c r="B299" s="1" t="str">
        <f t="shared" si="8"/>
        <v>420100</v>
      </c>
      <c r="C299" s="13">
        <v>420100</v>
      </c>
      <c r="D299" s="10" t="str">
        <f t="shared" si="9"/>
        <v>Charges for Services</v>
      </c>
      <c r="E299" s="1" t="s">
        <v>5</v>
      </c>
      <c r="F299" s="1" t="s">
        <v>503</v>
      </c>
      <c r="G299" s="1" t="s">
        <v>226</v>
      </c>
      <c r="H299" s="2">
        <v>0</v>
      </c>
    </row>
    <row r="300" spans="1:8" ht="15.6" x14ac:dyDescent="0.3">
      <c r="A300" s="1" t="s">
        <v>504</v>
      </c>
      <c r="B300" s="1" t="str">
        <f t="shared" si="8"/>
        <v>420200</v>
      </c>
      <c r="C300" s="13">
        <v>420200</v>
      </c>
      <c r="D300" s="10" t="str">
        <f t="shared" si="9"/>
        <v>Charges for Services</v>
      </c>
      <c r="E300" s="1" t="s">
        <v>5</v>
      </c>
      <c r="F300" s="1" t="s">
        <v>503</v>
      </c>
      <c r="G300" s="1" t="s">
        <v>238</v>
      </c>
      <c r="H300" s="2">
        <v>60000</v>
      </c>
    </row>
    <row r="301" spans="1:8" ht="15.6" x14ac:dyDescent="0.3">
      <c r="A301" s="1" t="s">
        <v>505</v>
      </c>
      <c r="B301" s="1" t="str">
        <f t="shared" si="8"/>
        <v>422350</v>
      </c>
      <c r="C301" s="13">
        <v>422350</v>
      </c>
      <c r="D301" s="10" t="str">
        <f t="shared" si="9"/>
        <v>Charges for Services</v>
      </c>
      <c r="E301" s="1" t="s">
        <v>5</v>
      </c>
      <c r="F301" s="1" t="s">
        <v>506</v>
      </c>
      <c r="G301" s="1" t="s">
        <v>507</v>
      </c>
      <c r="H301" s="2">
        <v>179240</v>
      </c>
    </row>
    <row r="302" spans="1:8" ht="15.6" x14ac:dyDescent="0.3">
      <c r="A302" s="1" t="s">
        <v>508</v>
      </c>
      <c r="B302" s="1" t="str">
        <f t="shared" si="8"/>
        <v>410000</v>
      </c>
      <c r="C302" s="13">
        <v>410000</v>
      </c>
      <c r="D302" s="10" t="str">
        <f t="shared" si="9"/>
        <v>Intergovernmental</v>
      </c>
      <c r="E302" s="1" t="s">
        <v>5</v>
      </c>
      <c r="F302" s="1" t="s">
        <v>509</v>
      </c>
      <c r="G302" s="1" t="s">
        <v>510</v>
      </c>
      <c r="H302" s="2">
        <v>0</v>
      </c>
    </row>
    <row r="303" spans="1:8" ht="15.6" x14ac:dyDescent="0.3">
      <c r="A303" s="1" t="s">
        <v>511</v>
      </c>
      <c r="B303" s="1" t="str">
        <f t="shared" si="8"/>
        <v>421265</v>
      </c>
      <c r="C303" s="13">
        <v>421265</v>
      </c>
      <c r="D303" s="10" t="str">
        <f t="shared" si="9"/>
        <v>Charges for Services</v>
      </c>
      <c r="E303" s="1" t="s">
        <v>5</v>
      </c>
      <c r="F303" s="1" t="s">
        <v>509</v>
      </c>
      <c r="G303" s="1" t="s">
        <v>512</v>
      </c>
      <c r="H303" s="2">
        <v>0</v>
      </c>
    </row>
    <row r="304" spans="1:8" ht="15.6" x14ac:dyDescent="0.3">
      <c r="A304" s="1" t="s">
        <v>513</v>
      </c>
      <c r="B304" s="1" t="str">
        <f t="shared" si="8"/>
        <v>481140</v>
      </c>
      <c r="C304" s="13">
        <v>481140</v>
      </c>
      <c r="D304" s="10" t="str">
        <f t="shared" si="9"/>
        <v>Miscellaneous</v>
      </c>
      <c r="E304" s="1" t="s">
        <v>5</v>
      </c>
      <c r="F304" s="1" t="s">
        <v>514</v>
      </c>
      <c r="G304" s="1" t="s">
        <v>26</v>
      </c>
      <c r="H304" s="2">
        <v>0</v>
      </c>
    </row>
    <row r="305" spans="1:8" ht="15.6" x14ac:dyDescent="0.3">
      <c r="A305" s="1" t="s">
        <v>515</v>
      </c>
      <c r="B305" s="1" t="str">
        <f t="shared" si="8"/>
        <v>421070</v>
      </c>
      <c r="C305" s="13">
        <v>421070</v>
      </c>
      <c r="D305" s="10" t="str">
        <f t="shared" si="9"/>
        <v>Charges for Services</v>
      </c>
      <c r="E305" s="1" t="s">
        <v>5</v>
      </c>
      <c r="F305" s="1" t="s">
        <v>516</v>
      </c>
      <c r="G305" s="1" t="s">
        <v>517</v>
      </c>
      <c r="H305" s="2">
        <v>0</v>
      </c>
    </row>
    <row r="306" spans="1:8" ht="15.6" x14ac:dyDescent="0.3">
      <c r="A306" s="1" t="s">
        <v>518</v>
      </c>
      <c r="B306" s="1" t="str">
        <f t="shared" si="8"/>
        <v>481140</v>
      </c>
      <c r="C306" s="13">
        <v>481140</v>
      </c>
      <c r="D306" s="10" t="str">
        <f t="shared" si="9"/>
        <v>Miscellaneous</v>
      </c>
      <c r="E306" s="1" t="s">
        <v>5</v>
      </c>
      <c r="F306" s="1" t="s">
        <v>516</v>
      </c>
      <c r="G306" s="1" t="s">
        <v>26</v>
      </c>
      <c r="H306" s="2">
        <v>0</v>
      </c>
    </row>
    <row r="307" spans="1:8" ht="15.6" x14ac:dyDescent="0.3">
      <c r="A307" s="1" t="s">
        <v>519</v>
      </c>
      <c r="B307" s="1" t="str">
        <f t="shared" si="8"/>
        <v>485190</v>
      </c>
      <c r="C307" s="13">
        <v>485190</v>
      </c>
      <c r="D307" s="10" t="str">
        <f t="shared" si="9"/>
        <v>Miscellaneous</v>
      </c>
      <c r="E307" s="1" t="s">
        <v>5</v>
      </c>
      <c r="F307" s="1" t="s">
        <v>516</v>
      </c>
      <c r="G307" s="1" t="s">
        <v>219</v>
      </c>
      <c r="H307" s="2">
        <v>0</v>
      </c>
    </row>
    <row r="308" spans="1:8" ht="15.6" x14ac:dyDescent="0.3">
      <c r="A308" s="1" t="s">
        <v>520</v>
      </c>
      <c r="B308" s="1" t="str">
        <f t="shared" si="8"/>
        <v>490120</v>
      </c>
      <c r="C308" s="13">
        <v>490120</v>
      </c>
      <c r="D308" s="10" t="str">
        <f t="shared" si="9"/>
        <v>Other Financing Sources</v>
      </c>
      <c r="E308" s="1" t="s">
        <v>5</v>
      </c>
      <c r="F308" s="1" t="s">
        <v>516</v>
      </c>
      <c r="G308" s="1" t="s">
        <v>337</v>
      </c>
      <c r="H308" s="2">
        <v>0</v>
      </c>
    </row>
    <row r="309" spans="1:8" ht="15.6" x14ac:dyDescent="0.3">
      <c r="A309" s="1" t="s">
        <v>521</v>
      </c>
      <c r="B309" s="1" t="str">
        <f t="shared" si="8"/>
        <v>481140</v>
      </c>
      <c r="C309" s="13">
        <v>481140</v>
      </c>
      <c r="D309" s="10" t="str">
        <f t="shared" si="9"/>
        <v>Miscellaneous</v>
      </c>
      <c r="E309" s="1" t="s">
        <v>5</v>
      </c>
      <c r="F309" s="1" t="s">
        <v>522</v>
      </c>
      <c r="G309" s="1" t="s">
        <v>26</v>
      </c>
      <c r="H309" s="2">
        <v>0</v>
      </c>
    </row>
    <row r="310" spans="1:8" ht="15.6" x14ac:dyDescent="0.3">
      <c r="A310" s="1" t="s">
        <v>523</v>
      </c>
      <c r="B310" s="1" t="str">
        <f t="shared" si="8"/>
        <v>481140</v>
      </c>
      <c r="C310" s="13">
        <v>481140</v>
      </c>
      <c r="D310" s="10" t="str">
        <f t="shared" si="9"/>
        <v>Miscellaneous</v>
      </c>
      <c r="E310" s="1" t="s">
        <v>5</v>
      </c>
      <c r="F310" s="1" t="s">
        <v>524</v>
      </c>
      <c r="G310" s="1" t="s">
        <v>26</v>
      </c>
      <c r="H310" s="2">
        <v>0</v>
      </c>
    </row>
    <row r="311" spans="1:8" ht="15.6" x14ac:dyDescent="0.3">
      <c r="A311" s="1" t="s">
        <v>525</v>
      </c>
      <c r="B311" s="1" t="str">
        <f t="shared" si="8"/>
        <v>481140</v>
      </c>
      <c r="C311" s="13">
        <v>481140</v>
      </c>
      <c r="D311" s="10" t="str">
        <f t="shared" si="9"/>
        <v>Miscellaneous</v>
      </c>
      <c r="E311" s="1" t="s">
        <v>5</v>
      </c>
      <c r="F311" s="1" t="s">
        <v>526</v>
      </c>
      <c r="G311" s="1" t="s">
        <v>26</v>
      </c>
      <c r="H311" s="2">
        <v>0</v>
      </c>
    </row>
    <row r="312" spans="1:8" ht="15.6" x14ac:dyDescent="0.3">
      <c r="A312" s="1" t="s">
        <v>527</v>
      </c>
      <c r="B312" s="1" t="str">
        <f t="shared" si="8"/>
        <v>481140</v>
      </c>
      <c r="C312" s="13">
        <v>481140</v>
      </c>
      <c r="D312" s="10" t="str">
        <f t="shared" si="9"/>
        <v>Miscellaneous</v>
      </c>
      <c r="E312" s="1" t="s">
        <v>5</v>
      </c>
      <c r="F312" s="1" t="s">
        <v>528</v>
      </c>
      <c r="G312" s="1" t="s">
        <v>26</v>
      </c>
      <c r="H312" s="2">
        <v>0</v>
      </c>
    </row>
    <row r="313" spans="1:8" ht="15.6" x14ac:dyDescent="0.3">
      <c r="A313" s="1" t="s">
        <v>529</v>
      </c>
      <c r="B313" s="1" t="str">
        <f t="shared" si="8"/>
        <v>490111</v>
      </c>
      <c r="C313" s="13">
        <v>490111</v>
      </c>
      <c r="D313" s="10" t="str">
        <f t="shared" si="9"/>
        <v>Other Financing Sources</v>
      </c>
      <c r="E313" s="1" t="s">
        <v>5</v>
      </c>
      <c r="F313" s="1" t="s">
        <v>530</v>
      </c>
      <c r="G313" s="1" t="s">
        <v>531</v>
      </c>
      <c r="H313" s="2">
        <v>420000</v>
      </c>
    </row>
    <row r="314" spans="1:8" ht="15.6" x14ac:dyDescent="0.3">
      <c r="A314" s="1" t="s">
        <v>532</v>
      </c>
      <c r="B314" s="1" t="str">
        <f t="shared" si="8"/>
        <v>481140</v>
      </c>
      <c r="C314" s="13">
        <v>481140</v>
      </c>
      <c r="D314" s="10" t="str">
        <f t="shared" si="9"/>
        <v>Miscellaneous</v>
      </c>
      <c r="E314" s="1" t="s">
        <v>5</v>
      </c>
      <c r="F314" s="1" t="s">
        <v>533</v>
      </c>
      <c r="G314" s="1" t="s">
        <v>26</v>
      </c>
      <c r="H314" s="2">
        <v>0</v>
      </c>
    </row>
    <row r="315" spans="1:8" ht="15.6" x14ac:dyDescent="0.3">
      <c r="A315" s="1" t="s">
        <v>534</v>
      </c>
      <c r="B315" s="1" t="str">
        <f t="shared" si="8"/>
        <v>481140</v>
      </c>
      <c r="C315" s="13">
        <v>481140</v>
      </c>
      <c r="D315" s="10" t="str">
        <f t="shared" si="9"/>
        <v>Miscellaneous</v>
      </c>
      <c r="E315" s="1" t="s">
        <v>5</v>
      </c>
      <c r="F315" s="1" t="s">
        <v>535</v>
      </c>
      <c r="G315" s="1" t="s">
        <v>26</v>
      </c>
      <c r="H315" s="2">
        <v>0</v>
      </c>
    </row>
    <row r="316" spans="1:8" ht="15.6" x14ac:dyDescent="0.3">
      <c r="A316" s="1" t="s">
        <v>536</v>
      </c>
      <c r="B316" s="1" t="str">
        <f t="shared" si="8"/>
        <v>481140</v>
      </c>
      <c r="C316" s="13">
        <v>481140</v>
      </c>
      <c r="D316" s="10" t="str">
        <f t="shared" si="9"/>
        <v>Miscellaneous</v>
      </c>
      <c r="E316" s="1" t="s">
        <v>5</v>
      </c>
      <c r="F316" s="1" t="s">
        <v>537</v>
      </c>
      <c r="G316" s="1" t="s">
        <v>26</v>
      </c>
      <c r="H316" s="2">
        <v>0</v>
      </c>
    </row>
    <row r="317" spans="1:8" ht="15.6" x14ac:dyDescent="0.3">
      <c r="A317" s="1" t="s">
        <v>538</v>
      </c>
      <c r="B317" s="1" t="str">
        <f t="shared" si="8"/>
        <v>481140</v>
      </c>
      <c r="C317" s="13">
        <v>481140</v>
      </c>
      <c r="D317" s="10" t="str">
        <f t="shared" si="9"/>
        <v>Miscellaneous</v>
      </c>
      <c r="E317" s="1" t="s">
        <v>5</v>
      </c>
      <c r="F317" s="1" t="s">
        <v>539</v>
      </c>
      <c r="G317" s="1" t="s">
        <v>26</v>
      </c>
      <c r="H317" s="2">
        <v>0</v>
      </c>
    </row>
    <row r="318" spans="1:8" ht="15.6" x14ac:dyDescent="0.3">
      <c r="A318" s="1" t="s">
        <v>540</v>
      </c>
      <c r="B318" s="1" t="str">
        <f t="shared" si="8"/>
        <v>481140</v>
      </c>
      <c r="C318" s="13">
        <v>481140</v>
      </c>
      <c r="D318" s="10" t="str">
        <f t="shared" si="9"/>
        <v>Miscellaneous</v>
      </c>
      <c r="E318" s="1" t="s">
        <v>5</v>
      </c>
      <c r="F318" s="1" t="s">
        <v>541</v>
      </c>
      <c r="G318" s="1" t="s">
        <v>26</v>
      </c>
      <c r="H318" s="2">
        <v>0</v>
      </c>
    </row>
    <row r="319" spans="1:8" ht="15.6" x14ac:dyDescent="0.3">
      <c r="A319" s="1" t="s">
        <v>542</v>
      </c>
      <c r="B319" s="1" t="str">
        <f t="shared" si="8"/>
        <v>411060</v>
      </c>
      <c r="C319" s="13">
        <v>411060</v>
      </c>
      <c r="D319" s="10" t="str">
        <f t="shared" si="9"/>
        <v>Intergovernmental</v>
      </c>
      <c r="E319" s="1" t="s">
        <v>5</v>
      </c>
      <c r="F319" s="1" t="s">
        <v>543</v>
      </c>
      <c r="G319" s="1" t="s">
        <v>14</v>
      </c>
      <c r="H319" s="2">
        <v>0</v>
      </c>
    </row>
    <row r="320" spans="1:8" ht="15.6" x14ac:dyDescent="0.3">
      <c r="A320" s="1" t="s">
        <v>544</v>
      </c>
      <c r="B320" s="1" t="str">
        <f t="shared" si="8"/>
        <v>413020</v>
      </c>
      <c r="C320" s="13">
        <v>413020</v>
      </c>
      <c r="D320" s="10" t="str">
        <f t="shared" si="9"/>
        <v>Intergovernmental</v>
      </c>
      <c r="E320" s="1" t="s">
        <v>5</v>
      </c>
      <c r="F320" s="1" t="s">
        <v>543</v>
      </c>
      <c r="G320" s="1" t="s">
        <v>545</v>
      </c>
      <c r="H320" s="2">
        <v>174367</v>
      </c>
    </row>
    <row r="321" spans="1:8" ht="15.6" x14ac:dyDescent="0.3">
      <c r="A321" s="1" t="s">
        <v>546</v>
      </c>
      <c r="B321" s="1" t="str">
        <f t="shared" si="8"/>
        <v>424050</v>
      </c>
      <c r="C321" s="13">
        <v>424050</v>
      </c>
      <c r="D321" s="10" t="str">
        <f t="shared" si="9"/>
        <v>Charges for Services</v>
      </c>
      <c r="E321" s="1" t="s">
        <v>5</v>
      </c>
      <c r="F321" s="1" t="s">
        <v>543</v>
      </c>
      <c r="G321" s="1" t="s">
        <v>547</v>
      </c>
      <c r="H321" s="2">
        <v>0</v>
      </c>
    </row>
    <row r="322" spans="1:8" ht="15.6" x14ac:dyDescent="0.3">
      <c r="A322" s="1" t="s">
        <v>548</v>
      </c>
      <c r="B322" s="1" t="str">
        <f t="shared" si="8"/>
        <v>481000</v>
      </c>
      <c r="C322" s="13">
        <v>481000</v>
      </c>
      <c r="D322" s="10" t="str">
        <f t="shared" si="9"/>
        <v>Miscellaneous</v>
      </c>
      <c r="E322" s="1" t="s">
        <v>5</v>
      </c>
      <c r="F322" s="1" t="s">
        <v>543</v>
      </c>
      <c r="G322" s="1" t="s">
        <v>7</v>
      </c>
      <c r="H322" s="2">
        <v>0</v>
      </c>
    </row>
    <row r="323" spans="1:8" ht="15.6" x14ac:dyDescent="0.3">
      <c r="A323" s="1" t="s">
        <v>549</v>
      </c>
      <c r="B323" s="1" t="str">
        <f t="shared" si="8"/>
        <v>481140</v>
      </c>
      <c r="C323" s="13">
        <v>481140</v>
      </c>
      <c r="D323" s="10" t="str">
        <f t="shared" si="9"/>
        <v>Miscellaneous</v>
      </c>
      <c r="E323" s="1" t="s">
        <v>5</v>
      </c>
      <c r="F323" s="1" t="s">
        <v>543</v>
      </c>
      <c r="G323" s="1" t="s">
        <v>26</v>
      </c>
      <c r="H323" s="2">
        <v>0</v>
      </c>
    </row>
    <row r="324" spans="1:8" ht="15.6" x14ac:dyDescent="0.3">
      <c r="A324" s="1" t="s">
        <v>550</v>
      </c>
      <c r="B324" s="1" t="str">
        <f t="shared" si="8"/>
        <v>481290</v>
      </c>
      <c r="C324" s="13">
        <v>481290</v>
      </c>
      <c r="D324" s="10" t="str">
        <f t="shared" si="9"/>
        <v>Miscellaneous</v>
      </c>
      <c r="E324" s="1" t="s">
        <v>5</v>
      </c>
      <c r="F324" s="1" t="s">
        <v>543</v>
      </c>
      <c r="G324" s="1" t="s">
        <v>551</v>
      </c>
      <c r="H324" s="2">
        <v>2180</v>
      </c>
    </row>
    <row r="325" spans="1:8" ht="15.6" x14ac:dyDescent="0.3">
      <c r="A325" s="1" t="s">
        <v>552</v>
      </c>
      <c r="B325" s="1" t="str">
        <f t="shared" si="8"/>
        <v>424020</v>
      </c>
      <c r="C325" s="13">
        <v>424020</v>
      </c>
      <c r="D325" s="10" t="str">
        <f t="shared" si="9"/>
        <v>Charges for Services</v>
      </c>
      <c r="E325" s="1" t="s">
        <v>5</v>
      </c>
      <c r="F325" s="1" t="s">
        <v>553</v>
      </c>
      <c r="G325" s="1" t="s">
        <v>554</v>
      </c>
      <c r="H325" s="2">
        <v>6436748</v>
      </c>
    </row>
    <row r="326" spans="1:8" ht="15.6" x14ac:dyDescent="0.3">
      <c r="A326" s="1" t="s">
        <v>555</v>
      </c>
      <c r="B326" s="1" t="str">
        <f t="shared" si="8"/>
        <v>481140</v>
      </c>
      <c r="C326" s="13">
        <v>481140</v>
      </c>
      <c r="D326" s="10" t="str">
        <f t="shared" si="9"/>
        <v>Miscellaneous</v>
      </c>
      <c r="E326" s="1" t="s">
        <v>5</v>
      </c>
      <c r="F326" s="1" t="s">
        <v>553</v>
      </c>
      <c r="G326" s="1" t="s">
        <v>26</v>
      </c>
      <c r="H326" s="2">
        <v>0</v>
      </c>
    </row>
    <row r="327" spans="1:8" ht="15.6" x14ac:dyDescent="0.3">
      <c r="A327" s="1" t="s">
        <v>556</v>
      </c>
      <c r="B327" s="1" t="str">
        <f t="shared" si="8"/>
        <v>420284</v>
      </c>
      <c r="C327" s="13">
        <v>420284</v>
      </c>
      <c r="D327" s="10" t="str">
        <f t="shared" si="9"/>
        <v>Charges for Services</v>
      </c>
      <c r="E327" s="1" t="s">
        <v>5</v>
      </c>
      <c r="F327" s="1" t="s">
        <v>557</v>
      </c>
      <c r="G327" s="1" t="s">
        <v>558</v>
      </c>
      <c r="H327" s="2">
        <v>120000</v>
      </c>
    </row>
    <row r="328" spans="1:8" ht="15.6" x14ac:dyDescent="0.3">
      <c r="A328" s="1" t="s">
        <v>559</v>
      </c>
      <c r="B328" s="1" t="str">
        <f t="shared" si="8"/>
        <v>481075</v>
      </c>
      <c r="C328" s="13">
        <v>481075</v>
      </c>
      <c r="D328" s="10" t="str">
        <f t="shared" si="9"/>
        <v>Miscellaneous</v>
      </c>
      <c r="E328" s="1" t="s">
        <v>5</v>
      </c>
      <c r="F328" s="1" t="s">
        <v>557</v>
      </c>
      <c r="G328" s="1" t="s">
        <v>560</v>
      </c>
      <c r="H328" s="2">
        <v>10000</v>
      </c>
    </row>
    <row r="329" spans="1:8" ht="15.6" x14ac:dyDescent="0.3">
      <c r="A329" s="1" t="s">
        <v>561</v>
      </c>
      <c r="B329" s="1" t="str">
        <f t="shared" si="8"/>
        <v>481085</v>
      </c>
      <c r="C329" s="13">
        <v>481085</v>
      </c>
      <c r="D329" s="10" t="str">
        <f t="shared" si="9"/>
        <v>Miscellaneous</v>
      </c>
      <c r="E329" s="1" t="s">
        <v>5</v>
      </c>
      <c r="F329" s="1" t="s">
        <v>557</v>
      </c>
      <c r="G329" s="1" t="s">
        <v>562</v>
      </c>
      <c r="H329" s="2">
        <v>5000</v>
      </c>
    </row>
    <row r="330" spans="1:8" ht="15.6" x14ac:dyDescent="0.3">
      <c r="A330" s="1" t="s">
        <v>563</v>
      </c>
      <c r="B330" s="1" t="str">
        <f t="shared" si="8"/>
        <v>481140</v>
      </c>
      <c r="C330" s="13">
        <v>481140</v>
      </c>
      <c r="D330" s="10" t="str">
        <f t="shared" si="9"/>
        <v>Miscellaneous</v>
      </c>
      <c r="E330" s="1" t="s">
        <v>5</v>
      </c>
      <c r="F330" s="1" t="s">
        <v>557</v>
      </c>
      <c r="G330" s="1" t="s">
        <v>26</v>
      </c>
      <c r="H330" s="2">
        <v>0</v>
      </c>
    </row>
    <row r="331" spans="1:8" ht="15.6" x14ac:dyDescent="0.3">
      <c r="A331" s="1" t="s">
        <v>564</v>
      </c>
      <c r="B331" s="1" t="str">
        <f t="shared" si="8"/>
        <v>481140</v>
      </c>
      <c r="C331" s="13">
        <v>481140</v>
      </c>
      <c r="D331" s="10" t="str">
        <f t="shared" si="9"/>
        <v>Miscellaneous</v>
      </c>
      <c r="E331" s="1" t="s">
        <v>5</v>
      </c>
      <c r="F331" s="1" t="s">
        <v>565</v>
      </c>
      <c r="G331" s="1" t="s">
        <v>26</v>
      </c>
      <c r="H331" s="2">
        <v>0</v>
      </c>
    </row>
    <row r="332" spans="1:8" ht="15.6" x14ac:dyDescent="0.3">
      <c r="A332" s="1" t="s">
        <v>566</v>
      </c>
      <c r="B332" s="1" t="str">
        <f t="shared" si="8"/>
        <v>422090</v>
      </c>
      <c r="C332" s="13">
        <v>422090</v>
      </c>
      <c r="D332" s="10" t="str">
        <f t="shared" si="9"/>
        <v>Charges for Services</v>
      </c>
      <c r="E332" s="1" t="s">
        <v>5</v>
      </c>
      <c r="F332" s="1" t="s">
        <v>567</v>
      </c>
      <c r="G332" s="1" t="s">
        <v>568</v>
      </c>
      <c r="H332" s="2">
        <v>13536</v>
      </c>
    </row>
    <row r="333" spans="1:8" ht="15.6" x14ac:dyDescent="0.3">
      <c r="A333" s="1" t="s">
        <v>569</v>
      </c>
      <c r="B333" s="1" t="str">
        <f t="shared" ref="B333:B396" si="10">RIGHT(A333,6)</f>
        <v>484070</v>
      </c>
      <c r="C333" s="13">
        <v>484070</v>
      </c>
      <c r="D333" s="10" t="str">
        <f t="shared" ref="D333:D396" si="11">VLOOKUP(C333,$C$1:$E$8,3,TRUE)</f>
        <v>Miscellaneous</v>
      </c>
      <c r="E333" s="1" t="s">
        <v>5</v>
      </c>
      <c r="F333" s="1" t="s">
        <v>567</v>
      </c>
      <c r="G333" s="1" t="s">
        <v>198</v>
      </c>
      <c r="H333" s="2">
        <v>3000</v>
      </c>
    </row>
    <row r="334" spans="1:8" ht="15.6" x14ac:dyDescent="0.3">
      <c r="A334" s="1" t="s">
        <v>570</v>
      </c>
      <c r="B334" s="1" t="str">
        <f t="shared" si="10"/>
        <v>421070</v>
      </c>
      <c r="C334" s="13">
        <v>421070</v>
      </c>
      <c r="D334" s="10" t="str">
        <f t="shared" si="11"/>
        <v>Charges for Services</v>
      </c>
      <c r="E334" s="1" t="s">
        <v>5</v>
      </c>
      <c r="F334" s="1" t="s">
        <v>571</v>
      </c>
      <c r="G334" s="1" t="s">
        <v>517</v>
      </c>
      <c r="H334" s="2">
        <v>0</v>
      </c>
    </row>
    <row r="335" spans="1:8" ht="15.6" x14ac:dyDescent="0.3">
      <c r="A335" s="1" t="s">
        <v>572</v>
      </c>
      <c r="B335" s="1" t="str">
        <f t="shared" si="10"/>
        <v>485190</v>
      </c>
      <c r="C335" s="13">
        <v>485190</v>
      </c>
      <c r="D335" s="10" t="str">
        <f t="shared" si="11"/>
        <v>Miscellaneous</v>
      </c>
      <c r="E335" s="1" t="s">
        <v>5</v>
      </c>
      <c r="F335" s="1" t="s">
        <v>571</v>
      </c>
      <c r="G335" s="1" t="s">
        <v>219</v>
      </c>
      <c r="H335" s="2">
        <v>0</v>
      </c>
    </row>
    <row r="336" spans="1:8" ht="15.6" x14ac:dyDescent="0.3">
      <c r="A336" s="1" t="s">
        <v>573</v>
      </c>
      <c r="B336" s="1" t="str">
        <f t="shared" si="10"/>
        <v>499210</v>
      </c>
      <c r="C336" s="13">
        <v>499210</v>
      </c>
      <c r="D336" s="10" t="str">
        <f t="shared" si="11"/>
        <v>Other Financing Sources</v>
      </c>
      <c r="E336" s="1" t="s">
        <v>5</v>
      </c>
      <c r="F336" s="1" t="s">
        <v>571</v>
      </c>
      <c r="G336" s="1" t="s">
        <v>168</v>
      </c>
      <c r="H336" s="2">
        <v>0</v>
      </c>
    </row>
    <row r="337" spans="1:8" ht="15.6" x14ac:dyDescent="0.3">
      <c r="A337" s="1" t="s">
        <v>574</v>
      </c>
      <c r="B337" s="1" t="str">
        <f t="shared" si="10"/>
        <v>485190</v>
      </c>
      <c r="C337" s="13">
        <v>485190</v>
      </c>
      <c r="D337" s="10" t="str">
        <f t="shared" si="11"/>
        <v>Miscellaneous</v>
      </c>
      <c r="E337" s="1" t="s">
        <v>5</v>
      </c>
      <c r="F337" s="1" t="s">
        <v>575</v>
      </c>
      <c r="G337" s="1" t="s">
        <v>219</v>
      </c>
      <c r="H337" s="2">
        <v>0</v>
      </c>
    </row>
    <row r="338" spans="1:8" ht="15.6" x14ac:dyDescent="0.3">
      <c r="A338" s="1" t="s">
        <v>576</v>
      </c>
      <c r="B338" s="1" t="str">
        <f t="shared" si="10"/>
        <v>411060</v>
      </c>
      <c r="C338" s="13">
        <v>411060</v>
      </c>
      <c r="D338" s="10" t="str">
        <f t="shared" si="11"/>
        <v>Intergovernmental</v>
      </c>
      <c r="E338" s="1" t="s">
        <v>5</v>
      </c>
      <c r="F338" s="1" t="s">
        <v>577</v>
      </c>
      <c r="G338" s="1" t="s">
        <v>14</v>
      </c>
      <c r="H338" s="2">
        <v>0</v>
      </c>
    </row>
    <row r="339" spans="1:8" ht="15.6" x14ac:dyDescent="0.3">
      <c r="A339" s="1" t="s">
        <v>578</v>
      </c>
      <c r="B339" s="1" t="str">
        <f t="shared" si="10"/>
        <v>481140</v>
      </c>
      <c r="C339" s="13">
        <v>481140</v>
      </c>
      <c r="D339" s="10" t="str">
        <f t="shared" si="11"/>
        <v>Miscellaneous</v>
      </c>
      <c r="E339" s="1" t="s">
        <v>5</v>
      </c>
      <c r="F339" s="1" t="s">
        <v>577</v>
      </c>
      <c r="G339" s="1" t="s">
        <v>26</v>
      </c>
      <c r="H339" s="2">
        <v>0</v>
      </c>
    </row>
    <row r="340" spans="1:8" ht="15.6" x14ac:dyDescent="0.3">
      <c r="A340" s="1" t="s">
        <v>579</v>
      </c>
      <c r="B340" s="1" t="str">
        <f t="shared" si="10"/>
        <v>422330</v>
      </c>
      <c r="C340" s="13">
        <v>422330</v>
      </c>
      <c r="D340" s="10" t="str">
        <f t="shared" si="11"/>
        <v>Charges for Services</v>
      </c>
      <c r="E340" s="1" t="s">
        <v>5</v>
      </c>
      <c r="F340" s="1" t="s">
        <v>580</v>
      </c>
      <c r="G340" s="1" t="s">
        <v>476</v>
      </c>
      <c r="H340" s="2">
        <v>0</v>
      </c>
    </row>
    <row r="341" spans="1:8" ht="15.6" x14ac:dyDescent="0.3">
      <c r="A341" s="1" t="s">
        <v>581</v>
      </c>
      <c r="B341" s="1" t="str">
        <f t="shared" si="10"/>
        <v>411060</v>
      </c>
      <c r="C341" s="13">
        <v>411060</v>
      </c>
      <c r="D341" s="10" t="str">
        <f t="shared" si="11"/>
        <v>Intergovernmental</v>
      </c>
      <c r="E341" s="1" t="s">
        <v>5</v>
      </c>
      <c r="F341" s="1" t="s">
        <v>582</v>
      </c>
      <c r="G341" s="1" t="s">
        <v>14</v>
      </c>
      <c r="H341" s="2">
        <v>0</v>
      </c>
    </row>
    <row r="342" spans="1:8" ht="15.6" x14ac:dyDescent="0.3">
      <c r="A342" s="1" t="s">
        <v>583</v>
      </c>
      <c r="B342" s="1" t="str">
        <f t="shared" si="10"/>
        <v>420060</v>
      </c>
      <c r="C342" s="13">
        <v>420060</v>
      </c>
      <c r="D342" s="10" t="str">
        <f t="shared" si="11"/>
        <v>Charges for Services</v>
      </c>
      <c r="E342" s="1" t="s">
        <v>5</v>
      </c>
      <c r="F342" s="1" t="s">
        <v>582</v>
      </c>
      <c r="G342" s="1" t="s">
        <v>584</v>
      </c>
      <c r="H342" s="2">
        <v>55783</v>
      </c>
    </row>
    <row r="343" spans="1:8" ht="15.6" x14ac:dyDescent="0.3">
      <c r="A343" s="1" t="s">
        <v>585</v>
      </c>
      <c r="B343" s="1" t="str">
        <f t="shared" si="10"/>
        <v>420200</v>
      </c>
      <c r="C343" s="13">
        <v>420200</v>
      </c>
      <c r="D343" s="10" t="str">
        <f t="shared" si="11"/>
        <v>Charges for Services</v>
      </c>
      <c r="E343" s="1" t="s">
        <v>5</v>
      </c>
      <c r="F343" s="1" t="s">
        <v>582</v>
      </c>
      <c r="G343" s="1" t="s">
        <v>238</v>
      </c>
      <c r="H343" s="2">
        <v>307656</v>
      </c>
    </row>
    <row r="344" spans="1:8" ht="15.6" x14ac:dyDescent="0.3">
      <c r="A344" s="1" t="s">
        <v>586</v>
      </c>
      <c r="B344" s="1" t="str">
        <f t="shared" si="10"/>
        <v>420660</v>
      </c>
      <c r="C344" s="13">
        <v>420660</v>
      </c>
      <c r="D344" s="10" t="str">
        <f t="shared" si="11"/>
        <v>Charges for Services</v>
      </c>
      <c r="E344" s="1" t="s">
        <v>5</v>
      </c>
      <c r="F344" s="1" t="s">
        <v>582</v>
      </c>
      <c r="G344" s="1" t="s">
        <v>72</v>
      </c>
      <c r="H344" s="2">
        <v>194</v>
      </c>
    </row>
    <row r="345" spans="1:8" ht="15.6" x14ac:dyDescent="0.3">
      <c r="A345" s="1" t="s">
        <v>587</v>
      </c>
      <c r="B345" s="1" t="str">
        <f t="shared" si="10"/>
        <v>421010</v>
      </c>
      <c r="C345" s="13">
        <v>421010</v>
      </c>
      <c r="D345" s="10" t="str">
        <f t="shared" si="11"/>
        <v>Charges for Services</v>
      </c>
      <c r="E345" s="1" t="s">
        <v>5</v>
      </c>
      <c r="F345" s="1" t="s">
        <v>582</v>
      </c>
      <c r="G345" s="1" t="s">
        <v>274</v>
      </c>
      <c r="H345" s="2">
        <v>184500</v>
      </c>
    </row>
    <row r="346" spans="1:8" ht="15.6" x14ac:dyDescent="0.3">
      <c r="A346" s="1" t="s">
        <v>588</v>
      </c>
      <c r="B346" s="1" t="str">
        <f t="shared" si="10"/>
        <v>421070</v>
      </c>
      <c r="C346" s="13">
        <v>421070</v>
      </c>
      <c r="D346" s="10" t="str">
        <f t="shared" si="11"/>
        <v>Charges for Services</v>
      </c>
      <c r="E346" s="1" t="s">
        <v>5</v>
      </c>
      <c r="F346" s="1" t="s">
        <v>582</v>
      </c>
      <c r="G346" s="1" t="s">
        <v>517</v>
      </c>
      <c r="H346" s="2">
        <v>0</v>
      </c>
    </row>
    <row r="347" spans="1:8" ht="15.6" x14ac:dyDescent="0.3">
      <c r="A347" s="1" t="s">
        <v>589</v>
      </c>
      <c r="B347" s="1" t="str">
        <f t="shared" si="10"/>
        <v>421300</v>
      </c>
      <c r="C347" s="13">
        <v>421300</v>
      </c>
      <c r="D347" s="10" t="str">
        <f t="shared" si="11"/>
        <v>Charges for Services</v>
      </c>
      <c r="E347" s="1" t="s">
        <v>5</v>
      </c>
      <c r="F347" s="1" t="s">
        <v>582</v>
      </c>
      <c r="G347" s="1" t="s">
        <v>35</v>
      </c>
      <c r="H347" s="2">
        <v>0</v>
      </c>
    </row>
    <row r="348" spans="1:8" ht="15.6" x14ac:dyDescent="0.3">
      <c r="A348" s="1" t="s">
        <v>590</v>
      </c>
      <c r="B348" s="1" t="str">
        <f t="shared" si="10"/>
        <v>422330</v>
      </c>
      <c r="C348" s="13">
        <v>422330</v>
      </c>
      <c r="D348" s="10" t="str">
        <f t="shared" si="11"/>
        <v>Charges for Services</v>
      </c>
      <c r="E348" s="1" t="s">
        <v>5</v>
      </c>
      <c r="F348" s="1" t="s">
        <v>582</v>
      </c>
      <c r="G348" s="1" t="s">
        <v>476</v>
      </c>
      <c r="H348" s="2">
        <v>1842179</v>
      </c>
    </row>
    <row r="349" spans="1:8" ht="15.6" x14ac:dyDescent="0.3">
      <c r="A349" s="1" t="s">
        <v>591</v>
      </c>
      <c r="B349" s="1" t="str">
        <f t="shared" si="10"/>
        <v>422340</v>
      </c>
      <c r="C349" s="13">
        <v>422340</v>
      </c>
      <c r="D349" s="10" t="str">
        <f t="shared" si="11"/>
        <v>Charges for Services</v>
      </c>
      <c r="E349" s="1" t="s">
        <v>5</v>
      </c>
      <c r="F349" s="1" t="s">
        <v>582</v>
      </c>
      <c r="G349" s="1" t="s">
        <v>478</v>
      </c>
      <c r="H349" s="2">
        <v>2090711</v>
      </c>
    </row>
    <row r="350" spans="1:8" ht="15.6" x14ac:dyDescent="0.3">
      <c r="A350" s="1" t="s">
        <v>592</v>
      </c>
      <c r="B350" s="1" t="str">
        <f t="shared" si="10"/>
        <v>422420</v>
      </c>
      <c r="C350" s="13">
        <v>422420</v>
      </c>
      <c r="D350" s="10" t="str">
        <f t="shared" si="11"/>
        <v>Charges for Services</v>
      </c>
      <c r="E350" s="1" t="s">
        <v>5</v>
      </c>
      <c r="F350" s="1" t="s">
        <v>582</v>
      </c>
      <c r="G350" s="1" t="s">
        <v>593</v>
      </c>
      <c r="H350" s="2">
        <v>0</v>
      </c>
    </row>
    <row r="351" spans="1:8" ht="15.6" x14ac:dyDescent="0.3">
      <c r="A351" s="1" t="s">
        <v>594</v>
      </c>
      <c r="B351" s="1" t="str">
        <f t="shared" si="10"/>
        <v>423160</v>
      </c>
      <c r="C351" s="13">
        <v>423160</v>
      </c>
      <c r="D351" s="10" t="str">
        <f t="shared" si="11"/>
        <v>Charges for Services</v>
      </c>
      <c r="E351" s="1" t="s">
        <v>5</v>
      </c>
      <c r="F351" s="1" t="s">
        <v>582</v>
      </c>
      <c r="G351" s="1" t="s">
        <v>595</v>
      </c>
      <c r="H351" s="2">
        <v>1375</v>
      </c>
    </row>
    <row r="352" spans="1:8" ht="15.6" x14ac:dyDescent="0.3">
      <c r="A352" s="1" t="s">
        <v>596</v>
      </c>
      <c r="B352" s="1" t="str">
        <f t="shared" si="10"/>
        <v>424030</v>
      </c>
      <c r="C352" s="13">
        <v>424030</v>
      </c>
      <c r="D352" s="10" t="str">
        <f t="shared" si="11"/>
        <v>Charges for Services</v>
      </c>
      <c r="E352" s="1" t="s">
        <v>5</v>
      </c>
      <c r="F352" s="1" t="s">
        <v>582</v>
      </c>
      <c r="G352" s="1" t="s">
        <v>597</v>
      </c>
      <c r="H352" s="2">
        <v>297000</v>
      </c>
    </row>
    <row r="353" spans="1:8" ht="15.6" x14ac:dyDescent="0.3">
      <c r="A353" s="1" t="s">
        <v>598</v>
      </c>
      <c r="B353" s="1" t="str">
        <f t="shared" si="10"/>
        <v>424040</v>
      </c>
      <c r="C353" s="13">
        <v>424040</v>
      </c>
      <c r="D353" s="10" t="str">
        <f t="shared" si="11"/>
        <v>Charges for Services</v>
      </c>
      <c r="E353" s="1" t="s">
        <v>5</v>
      </c>
      <c r="F353" s="1" t="s">
        <v>582</v>
      </c>
      <c r="G353" s="1" t="s">
        <v>599</v>
      </c>
      <c r="H353" s="2">
        <v>18000</v>
      </c>
    </row>
    <row r="354" spans="1:8" ht="15.6" x14ac:dyDescent="0.3">
      <c r="A354" s="1" t="s">
        <v>600</v>
      </c>
      <c r="B354" s="1" t="str">
        <f t="shared" si="10"/>
        <v>429020</v>
      </c>
      <c r="C354" s="13">
        <v>429020</v>
      </c>
      <c r="D354" s="10" t="str">
        <f t="shared" si="11"/>
        <v>Charges for Services</v>
      </c>
      <c r="E354" s="1" t="s">
        <v>5</v>
      </c>
      <c r="F354" s="1" t="s">
        <v>582</v>
      </c>
      <c r="G354" s="1" t="s">
        <v>601</v>
      </c>
      <c r="H354" s="2">
        <v>1000</v>
      </c>
    </row>
    <row r="355" spans="1:8" ht="15.6" x14ac:dyDescent="0.3">
      <c r="A355" s="1" t="s">
        <v>602</v>
      </c>
      <c r="B355" s="1" t="str">
        <f t="shared" si="10"/>
        <v>429050</v>
      </c>
      <c r="C355" s="13">
        <v>429050</v>
      </c>
      <c r="D355" s="10" t="str">
        <f t="shared" si="11"/>
        <v>Charges for Services</v>
      </c>
      <c r="E355" s="1" t="s">
        <v>5</v>
      </c>
      <c r="F355" s="1" t="s">
        <v>582</v>
      </c>
      <c r="G355" s="1" t="s">
        <v>603</v>
      </c>
      <c r="H355" s="2">
        <v>4125</v>
      </c>
    </row>
    <row r="356" spans="1:8" ht="15.6" x14ac:dyDescent="0.3">
      <c r="A356" s="1" t="s">
        <v>604</v>
      </c>
      <c r="B356" s="1" t="str">
        <f t="shared" si="10"/>
        <v>481140</v>
      </c>
      <c r="C356" s="13">
        <v>481140</v>
      </c>
      <c r="D356" s="10" t="str">
        <f t="shared" si="11"/>
        <v>Miscellaneous</v>
      </c>
      <c r="E356" s="1" t="s">
        <v>5</v>
      </c>
      <c r="F356" s="1" t="s">
        <v>582</v>
      </c>
      <c r="G356" s="1" t="s">
        <v>26</v>
      </c>
      <c r="H356" s="2">
        <v>77436</v>
      </c>
    </row>
    <row r="357" spans="1:8" ht="15.6" x14ac:dyDescent="0.3">
      <c r="A357" s="1" t="s">
        <v>605</v>
      </c>
      <c r="B357" s="1" t="str">
        <f t="shared" si="10"/>
        <v>481290</v>
      </c>
      <c r="C357" s="13">
        <v>481290</v>
      </c>
      <c r="D357" s="10" t="str">
        <f t="shared" si="11"/>
        <v>Miscellaneous</v>
      </c>
      <c r="E357" s="1" t="s">
        <v>5</v>
      </c>
      <c r="F357" s="1" t="s">
        <v>582</v>
      </c>
      <c r="G357" s="1" t="s">
        <v>551</v>
      </c>
      <c r="H357" s="2">
        <v>0</v>
      </c>
    </row>
    <row r="358" spans="1:8" ht="15.6" x14ac:dyDescent="0.3">
      <c r="A358" s="1" t="s">
        <v>606</v>
      </c>
      <c r="B358" s="1" t="str">
        <f t="shared" si="10"/>
        <v>485180</v>
      </c>
      <c r="C358" s="13">
        <v>485180</v>
      </c>
      <c r="D358" s="10" t="str">
        <f t="shared" si="11"/>
        <v>Miscellaneous</v>
      </c>
      <c r="E358" s="1" t="s">
        <v>5</v>
      </c>
      <c r="F358" s="1" t="s">
        <v>582</v>
      </c>
      <c r="G358" s="1" t="s">
        <v>464</v>
      </c>
      <c r="H358" s="2">
        <v>475000</v>
      </c>
    </row>
    <row r="359" spans="1:8" ht="15.6" x14ac:dyDescent="0.3">
      <c r="A359" s="1" t="s">
        <v>607</v>
      </c>
      <c r="B359" s="1" t="str">
        <f t="shared" si="10"/>
        <v>485190</v>
      </c>
      <c r="C359" s="13">
        <v>485190</v>
      </c>
      <c r="D359" s="10" t="str">
        <f t="shared" si="11"/>
        <v>Miscellaneous</v>
      </c>
      <c r="E359" s="1" t="s">
        <v>5</v>
      </c>
      <c r="F359" s="1" t="s">
        <v>582</v>
      </c>
      <c r="G359" s="1" t="s">
        <v>219</v>
      </c>
      <c r="H359" s="2">
        <v>0</v>
      </c>
    </row>
    <row r="360" spans="1:8" ht="15.6" x14ac:dyDescent="0.3">
      <c r="A360" s="1" t="s">
        <v>608</v>
      </c>
      <c r="B360" s="1" t="str">
        <f t="shared" si="10"/>
        <v>490120</v>
      </c>
      <c r="C360" s="13">
        <v>490120</v>
      </c>
      <c r="D360" s="10" t="str">
        <f t="shared" si="11"/>
        <v>Other Financing Sources</v>
      </c>
      <c r="E360" s="1" t="s">
        <v>5</v>
      </c>
      <c r="F360" s="1" t="s">
        <v>582</v>
      </c>
      <c r="G360" s="1" t="s">
        <v>337</v>
      </c>
      <c r="H360" s="2">
        <v>0</v>
      </c>
    </row>
    <row r="361" spans="1:8" ht="15.6" x14ac:dyDescent="0.3">
      <c r="A361" s="1" t="s">
        <v>609</v>
      </c>
      <c r="B361" s="1" t="str">
        <f t="shared" si="10"/>
        <v>420310</v>
      </c>
      <c r="C361" s="13">
        <v>420310</v>
      </c>
      <c r="D361" s="10" t="str">
        <f t="shared" si="11"/>
        <v>Charges for Services</v>
      </c>
      <c r="E361" s="1" t="s">
        <v>5</v>
      </c>
      <c r="F361" s="1" t="s">
        <v>610</v>
      </c>
      <c r="G361" s="1" t="s">
        <v>228</v>
      </c>
      <c r="H361" s="2">
        <v>3500</v>
      </c>
    </row>
    <row r="362" spans="1:8" ht="15.6" x14ac:dyDescent="0.3">
      <c r="A362" s="1" t="s">
        <v>611</v>
      </c>
      <c r="B362" s="1" t="str">
        <f t="shared" si="10"/>
        <v>421040</v>
      </c>
      <c r="C362" s="13">
        <v>421040</v>
      </c>
      <c r="D362" s="10" t="str">
        <f t="shared" si="11"/>
        <v>Charges for Services</v>
      </c>
      <c r="E362" s="1" t="s">
        <v>5</v>
      </c>
      <c r="F362" s="1" t="s">
        <v>610</v>
      </c>
      <c r="G362" s="1" t="s">
        <v>612</v>
      </c>
      <c r="H362" s="2">
        <v>0</v>
      </c>
    </row>
    <row r="363" spans="1:8" ht="15.6" x14ac:dyDescent="0.3">
      <c r="A363" s="1" t="s">
        <v>613</v>
      </c>
      <c r="B363" s="1" t="str">
        <f t="shared" si="10"/>
        <v>421050</v>
      </c>
      <c r="C363" s="13">
        <v>421050</v>
      </c>
      <c r="D363" s="10" t="str">
        <f t="shared" si="11"/>
        <v>Charges for Services</v>
      </c>
      <c r="E363" s="1" t="s">
        <v>5</v>
      </c>
      <c r="F363" s="1" t="s">
        <v>610</v>
      </c>
      <c r="G363" s="1" t="s">
        <v>614</v>
      </c>
      <c r="H363" s="2">
        <v>1925600</v>
      </c>
    </row>
    <row r="364" spans="1:8" ht="15.6" x14ac:dyDescent="0.3">
      <c r="A364" s="1" t="s">
        <v>615</v>
      </c>
      <c r="B364" s="1" t="str">
        <f t="shared" si="10"/>
        <v>421060</v>
      </c>
      <c r="C364" s="13">
        <v>421060</v>
      </c>
      <c r="D364" s="10" t="str">
        <f t="shared" si="11"/>
        <v>Charges for Services</v>
      </c>
      <c r="E364" s="1" t="s">
        <v>5</v>
      </c>
      <c r="F364" s="1" t="s">
        <v>610</v>
      </c>
      <c r="G364" s="1" t="s">
        <v>616</v>
      </c>
      <c r="H364" s="2">
        <v>2200</v>
      </c>
    </row>
    <row r="365" spans="1:8" ht="15.6" x14ac:dyDescent="0.3">
      <c r="A365" s="1" t="s">
        <v>617</v>
      </c>
      <c r="B365" s="1" t="str">
        <f t="shared" si="10"/>
        <v>421065</v>
      </c>
      <c r="C365" s="13">
        <v>421065</v>
      </c>
      <c r="D365" s="10" t="str">
        <f t="shared" si="11"/>
        <v>Charges for Services</v>
      </c>
      <c r="E365" s="1" t="s">
        <v>5</v>
      </c>
      <c r="F365" s="1" t="s">
        <v>610</v>
      </c>
      <c r="G365" s="1" t="s">
        <v>618</v>
      </c>
      <c r="H365" s="2">
        <v>80800</v>
      </c>
    </row>
    <row r="366" spans="1:8" ht="15.6" x14ac:dyDescent="0.3">
      <c r="A366" s="1" t="s">
        <v>619</v>
      </c>
      <c r="B366" s="1" t="str">
        <f t="shared" si="10"/>
        <v>481140</v>
      </c>
      <c r="C366" s="13">
        <v>481140</v>
      </c>
      <c r="D366" s="10" t="str">
        <f t="shared" si="11"/>
        <v>Miscellaneous</v>
      </c>
      <c r="E366" s="1" t="s">
        <v>5</v>
      </c>
      <c r="F366" s="1" t="s">
        <v>610</v>
      </c>
      <c r="G366" s="1" t="s">
        <v>26</v>
      </c>
      <c r="H366" s="2">
        <v>1000</v>
      </c>
    </row>
    <row r="367" spans="1:8" ht="15.6" x14ac:dyDescent="0.3">
      <c r="A367" s="1" t="s">
        <v>620</v>
      </c>
      <c r="B367" s="1" t="str">
        <f t="shared" si="10"/>
        <v>420660</v>
      </c>
      <c r="C367" s="13">
        <v>420660</v>
      </c>
      <c r="D367" s="10" t="str">
        <f t="shared" si="11"/>
        <v>Charges for Services</v>
      </c>
      <c r="E367" s="1" t="s">
        <v>5</v>
      </c>
      <c r="F367" s="1" t="s">
        <v>621</v>
      </c>
      <c r="G367" s="1" t="s">
        <v>72</v>
      </c>
      <c r="H367" s="2">
        <v>3950</v>
      </c>
    </row>
    <row r="368" spans="1:8" ht="15.6" x14ac:dyDescent="0.3">
      <c r="A368" s="1" t="s">
        <v>622</v>
      </c>
      <c r="B368" s="1" t="str">
        <f t="shared" si="10"/>
        <v>423085</v>
      </c>
      <c r="C368" s="13">
        <v>423085</v>
      </c>
      <c r="D368" s="10" t="str">
        <f t="shared" si="11"/>
        <v>Charges for Services</v>
      </c>
      <c r="E368" s="1" t="s">
        <v>5</v>
      </c>
      <c r="F368" s="1" t="s">
        <v>621</v>
      </c>
      <c r="G368" s="1" t="s">
        <v>623</v>
      </c>
      <c r="H368" s="2">
        <v>0</v>
      </c>
    </row>
    <row r="369" spans="1:8" ht="15.6" x14ac:dyDescent="0.3">
      <c r="A369" s="1" t="s">
        <v>624</v>
      </c>
      <c r="B369" s="1" t="str">
        <f t="shared" si="10"/>
        <v>420030</v>
      </c>
      <c r="C369" s="13">
        <v>420030</v>
      </c>
      <c r="D369" s="10" t="str">
        <f t="shared" si="11"/>
        <v>Charges for Services</v>
      </c>
      <c r="E369" s="1" t="s">
        <v>5</v>
      </c>
      <c r="F369" s="1" t="s">
        <v>625</v>
      </c>
      <c r="G369" s="1" t="s">
        <v>626</v>
      </c>
      <c r="H369" s="2">
        <v>342510</v>
      </c>
    </row>
    <row r="370" spans="1:8" ht="15.6" x14ac:dyDescent="0.3">
      <c r="A370" s="1" t="s">
        <v>627</v>
      </c>
      <c r="B370" s="1" t="str">
        <f t="shared" si="10"/>
        <v>420060</v>
      </c>
      <c r="C370" s="13">
        <v>420060</v>
      </c>
      <c r="D370" s="10" t="str">
        <f t="shared" si="11"/>
        <v>Charges for Services</v>
      </c>
      <c r="E370" s="1" t="s">
        <v>5</v>
      </c>
      <c r="F370" s="1" t="s">
        <v>625</v>
      </c>
      <c r="G370" s="1" t="s">
        <v>584</v>
      </c>
      <c r="H370" s="2">
        <v>0</v>
      </c>
    </row>
    <row r="371" spans="1:8" ht="15.6" x14ac:dyDescent="0.3">
      <c r="A371" s="1" t="s">
        <v>628</v>
      </c>
      <c r="B371" s="1" t="str">
        <f t="shared" si="10"/>
        <v>420650</v>
      </c>
      <c r="C371" s="13">
        <v>420650</v>
      </c>
      <c r="D371" s="10" t="str">
        <f t="shared" si="11"/>
        <v>Charges for Services</v>
      </c>
      <c r="E371" s="1" t="s">
        <v>5</v>
      </c>
      <c r="F371" s="1" t="s">
        <v>625</v>
      </c>
      <c r="G371" s="1" t="s">
        <v>629</v>
      </c>
      <c r="H371" s="2">
        <v>41573</v>
      </c>
    </row>
    <row r="372" spans="1:8" ht="15.6" x14ac:dyDescent="0.3">
      <c r="A372" s="1" t="s">
        <v>630</v>
      </c>
      <c r="B372" s="1" t="str">
        <f t="shared" si="10"/>
        <v>421140</v>
      </c>
      <c r="C372" s="13">
        <v>421140</v>
      </c>
      <c r="D372" s="10" t="str">
        <f t="shared" si="11"/>
        <v>Charges for Services</v>
      </c>
      <c r="E372" s="1" t="s">
        <v>5</v>
      </c>
      <c r="F372" s="1" t="s">
        <v>625</v>
      </c>
      <c r="G372" s="1" t="s">
        <v>276</v>
      </c>
      <c r="H372" s="2">
        <v>0</v>
      </c>
    </row>
    <row r="373" spans="1:8" ht="15.6" x14ac:dyDescent="0.3">
      <c r="A373" s="1" t="s">
        <v>631</v>
      </c>
      <c r="B373" s="1" t="str">
        <f t="shared" si="10"/>
        <v>421220</v>
      </c>
      <c r="C373" s="13">
        <v>421220</v>
      </c>
      <c r="D373" s="10" t="str">
        <f t="shared" si="11"/>
        <v>Charges for Services</v>
      </c>
      <c r="E373" s="1" t="s">
        <v>5</v>
      </c>
      <c r="F373" s="1" t="s">
        <v>625</v>
      </c>
      <c r="G373" s="1" t="s">
        <v>16</v>
      </c>
      <c r="H373" s="2">
        <v>0</v>
      </c>
    </row>
    <row r="374" spans="1:8" ht="15.6" x14ac:dyDescent="0.3">
      <c r="A374" s="1" t="s">
        <v>632</v>
      </c>
      <c r="B374" s="1" t="str">
        <f t="shared" si="10"/>
        <v>423040</v>
      </c>
      <c r="C374" s="13">
        <v>423040</v>
      </c>
      <c r="D374" s="10" t="str">
        <f t="shared" si="11"/>
        <v>Charges for Services</v>
      </c>
      <c r="E374" s="1" t="s">
        <v>5</v>
      </c>
      <c r="F374" s="1" t="s">
        <v>625</v>
      </c>
      <c r="G374" s="1" t="s">
        <v>633</v>
      </c>
      <c r="H374" s="2">
        <v>0</v>
      </c>
    </row>
    <row r="375" spans="1:8" ht="15.6" x14ac:dyDescent="0.3">
      <c r="A375" s="1" t="s">
        <v>634</v>
      </c>
      <c r="B375" s="1" t="str">
        <f t="shared" si="10"/>
        <v>423070</v>
      </c>
      <c r="C375" s="13">
        <v>423070</v>
      </c>
      <c r="D375" s="10" t="str">
        <f t="shared" si="11"/>
        <v>Charges for Services</v>
      </c>
      <c r="E375" s="1" t="s">
        <v>5</v>
      </c>
      <c r="F375" s="1" t="s">
        <v>625</v>
      </c>
      <c r="G375" s="1" t="s">
        <v>635</v>
      </c>
      <c r="H375" s="2">
        <v>60830</v>
      </c>
    </row>
    <row r="376" spans="1:8" ht="15.6" x14ac:dyDescent="0.3">
      <c r="A376" s="1" t="s">
        <v>636</v>
      </c>
      <c r="B376" s="1" t="str">
        <f t="shared" si="10"/>
        <v>423080</v>
      </c>
      <c r="C376" s="13">
        <v>423080</v>
      </c>
      <c r="D376" s="10" t="str">
        <f t="shared" si="11"/>
        <v>Charges for Services</v>
      </c>
      <c r="E376" s="1" t="s">
        <v>5</v>
      </c>
      <c r="F376" s="1" t="s">
        <v>625</v>
      </c>
      <c r="G376" s="1" t="s">
        <v>637</v>
      </c>
      <c r="H376" s="2">
        <v>56070</v>
      </c>
    </row>
    <row r="377" spans="1:8" ht="15.6" x14ac:dyDescent="0.3">
      <c r="A377" s="1" t="s">
        <v>638</v>
      </c>
      <c r="B377" s="1" t="str">
        <f t="shared" si="10"/>
        <v>423090</v>
      </c>
      <c r="C377" s="13">
        <v>423090</v>
      </c>
      <c r="D377" s="10" t="str">
        <f t="shared" si="11"/>
        <v>Charges for Services</v>
      </c>
      <c r="E377" s="1" t="s">
        <v>5</v>
      </c>
      <c r="F377" s="1" t="s">
        <v>625</v>
      </c>
      <c r="G377" s="1" t="s">
        <v>639</v>
      </c>
      <c r="H377" s="2">
        <v>111720</v>
      </c>
    </row>
    <row r="378" spans="1:8" ht="15.6" x14ac:dyDescent="0.3">
      <c r="A378" s="1" t="s">
        <v>640</v>
      </c>
      <c r="B378" s="1" t="str">
        <f t="shared" si="10"/>
        <v>423100</v>
      </c>
      <c r="C378" s="13">
        <v>423100</v>
      </c>
      <c r="D378" s="10" t="str">
        <f t="shared" si="11"/>
        <v>Charges for Services</v>
      </c>
      <c r="E378" s="1" t="s">
        <v>5</v>
      </c>
      <c r="F378" s="1" t="s">
        <v>625</v>
      </c>
      <c r="G378" s="1" t="s">
        <v>641</v>
      </c>
      <c r="H378" s="2">
        <v>107300</v>
      </c>
    </row>
    <row r="379" spans="1:8" ht="15.6" x14ac:dyDescent="0.3">
      <c r="A379" s="1" t="s">
        <v>642</v>
      </c>
      <c r="B379" s="1" t="str">
        <f t="shared" si="10"/>
        <v>423110</v>
      </c>
      <c r="C379" s="13">
        <v>423110</v>
      </c>
      <c r="D379" s="10" t="str">
        <f t="shared" si="11"/>
        <v>Charges for Services</v>
      </c>
      <c r="E379" s="1" t="s">
        <v>5</v>
      </c>
      <c r="F379" s="1" t="s">
        <v>625</v>
      </c>
      <c r="G379" s="1" t="s">
        <v>643</v>
      </c>
      <c r="H379" s="2">
        <v>0</v>
      </c>
    </row>
    <row r="380" spans="1:8" ht="15.6" x14ac:dyDescent="0.3">
      <c r="A380" s="1" t="s">
        <v>644</v>
      </c>
      <c r="B380" s="1" t="str">
        <f t="shared" si="10"/>
        <v>423130</v>
      </c>
      <c r="C380" s="13">
        <v>423130</v>
      </c>
      <c r="D380" s="10" t="str">
        <f t="shared" si="11"/>
        <v>Charges for Services</v>
      </c>
      <c r="E380" s="1" t="s">
        <v>5</v>
      </c>
      <c r="F380" s="1" t="s">
        <v>625</v>
      </c>
      <c r="G380" s="1" t="s">
        <v>645</v>
      </c>
      <c r="H380" s="2">
        <v>3690</v>
      </c>
    </row>
    <row r="381" spans="1:8" ht="15.6" x14ac:dyDescent="0.3">
      <c r="A381" s="1" t="s">
        <v>646</v>
      </c>
      <c r="B381" s="1" t="str">
        <f t="shared" si="10"/>
        <v>423140</v>
      </c>
      <c r="C381" s="13">
        <v>423140</v>
      </c>
      <c r="D381" s="10" t="str">
        <f t="shared" si="11"/>
        <v>Charges for Services</v>
      </c>
      <c r="E381" s="1" t="s">
        <v>5</v>
      </c>
      <c r="F381" s="1" t="s">
        <v>625</v>
      </c>
      <c r="G381" s="1" t="s">
        <v>647</v>
      </c>
      <c r="H381" s="2">
        <v>15820</v>
      </c>
    </row>
    <row r="382" spans="1:8" ht="15.6" x14ac:dyDescent="0.3">
      <c r="A382" s="1" t="s">
        <v>648</v>
      </c>
      <c r="B382" s="1" t="str">
        <f t="shared" si="10"/>
        <v>423185</v>
      </c>
      <c r="C382" s="13">
        <v>423185</v>
      </c>
      <c r="D382" s="10" t="str">
        <f t="shared" si="11"/>
        <v>Charges for Services</v>
      </c>
      <c r="E382" s="1" t="s">
        <v>5</v>
      </c>
      <c r="F382" s="1" t="s">
        <v>625</v>
      </c>
      <c r="G382" s="1" t="s">
        <v>649</v>
      </c>
      <c r="H382" s="2">
        <v>2000</v>
      </c>
    </row>
    <row r="383" spans="1:8" ht="15.6" x14ac:dyDescent="0.3">
      <c r="A383" s="1" t="s">
        <v>650</v>
      </c>
      <c r="B383" s="1" t="str">
        <f t="shared" si="10"/>
        <v>423189</v>
      </c>
      <c r="C383" s="13">
        <v>423189</v>
      </c>
      <c r="D383" s="10" t="str">
        <f t="shared" si="11"/>
        <v>Charges for Services</v>
      </c>
      <c r="E383" s="1" t="s">
        <v>5</v>
      </c>
      <c r="F383" s="1" t="s">
        <v>625</v>
      </c>
      <c r="G383" s="1" t="s">
        <v>651</v>
      </c>
      <c r="H383" s="2">
        <v>16200</v>
      </c>
    </row>
    <row r="384" spans="1:8" ht="15.6" x14ac:dyDescent="0.3">
      <c r="A384" s="1" t="s">
        <v>652</v>
      </c>
      <c r="B384" s="1" t="str">
        <f t="shared" si="10"/>
        <v>423190</v>
      </c>
      <c r="C384" s="13">
        <v>423190</v>
      </c>
      <c r="D384" s="10" t="str">
        <f t="shared" si="11"/>
        <v>Charges for Services</v>
      </c>
      <c r="E384" s="1" t="s">
        <v>5</v>
      </c>
      <c r="F384" s="1" t="s">
        <v>625</v>
      </c>
      <c r="G384" s="1" t="s">
        <v>653</v>
      </c>
      <c r="H384" s="2">
        <v>94360</v>
      </c>
    </row>
    <row r="385" spans="1:8" ht="15.6" x14ac:dyDescent="0.3">
      <c r="A385" s="1" t="s">
        <v>654</v>
      </c>
      <c r="B385" s="1" t="str">
        <f t="shared" si="10"/>
        <v>481140</v>
      </c>
      <c r="C385" s="13">
        <v>481140</v>
      </c>
      <c r="D385" s="10" t="str">
        <f t="shared" si="11"/>
        <v>Miscellaneous</v>
      </c>
      <c r="E385" s="1" t="s">
        <v>5</v>
      </c>
      <c r="F385" s="1" t="s">
        <v>625</v>
      </c>
      <c r="G385" s="1" t="s">
        <v>26</v>
      </c>
      <c r="H385" s="2">
        <v>0</v>
      </c>
    </row>
    <row r="386" spans="1:8" ht="15.6" x14ac:dyDescent="0.3">
      <c r="A386" s="1" t="s">
        <v>655</v>
      </c>
      <c r="B386" s="1" t="str">
        <f t="shared" si="10"/>
        <v>420030</v>
      </c>
      <c r="C386" s="13">
        <v>420030</v>
      </c>
      <c r="D386" s="10" t="str">
        <f t="shared" si="11"/>
        <v>Charges for Services</v>
      </c>
      <c r="E386" s="1" t="s">
        <v>5</v>
      </c>
      <c r="F386" s="1" t="s">
        <v>656</v>
      </c>
      <c r="G386" s="1" t="s">
        <v>626</v>
      </c>
      <c r="H386" s="2">
        <v>0</v>
      </c>
    </row>
    <row r="387" spans="1:8" ht="15.6" x14ac:dyDescent="0.3">
      <c r="A387" s="1" t="s">
        <v>657</v>
      </c>
      <c r="B387" s="1" t="str">
        <f t="shared" si="10"/>
        <v>420650</v>
      </c>
      <c r="C387" s="13">
        <v>420650</v>
      </c>
      <c r="D387" s="10" t="str">
        <f t="shared" si="11"/>
        <v>Charges for Services</v>
      </c>
      <c r="E387" s="1" t="s">
        <v>5</v>
      </c>
      <c r="F387" s="1" t="s">
        <v>656</v>
      </c>
      <c r="G387" s="1" t="s">
        <v>629</v>
      </c>
      <c r="H387" s="2">
        <v>0</v>
      </c>
    </row>
    <row r="388" spans="1:8" ht="15.6" x14ac:dyDescent="0.3">
      <c r="A388" s="1" t="s">
        <v>658</v>
      </c>
      <c r="B388" s="1" t="str">
        <f t="shared" si="10"/>
        <v>423010</v>
      </c>
      <c r="C388" s="13">
        <v>423010</v>
      </c>
      <c r="D388" s="10" t="str">
        <f t="shared" si="11"/>
        <v>Charges for Services</v>
      </c>
      <c r="E388" s="1" t="s">
        <v>5</v>
      </c>
      <c r="F388" s="1" t="s">
        <v>656</v>
      </c>
      <c r="G388" s="1" t="s">
        <v>659</v>
      </c>
      <c r="H388" s="2">
        <v>2352</v>
      </c>
    </row>
    <row r="389" spans="1:8" ht="15.6" x14ac:dyDescent="0.3">
      <c r="A389" s="1" t="s">
        <v>660</v>
      </c>
      <c r="B389" s="1" t="str">
        <f t="shared" si="10"/>
        <v>423020</v>
      </c>
      <c r="C389" s="13">
        <v>423020</v>
      </c>
      <c r="D389" s="10" t="str">
        <f t="shared" si="11"/>
        <v>Charges for Services</v>
      </c>
      <c r="E389" s="1" t="s">
        <v>5</v>
      </c>
      <c r="F389" s="1" t="s">
        <v>656</v>
      </c>
      <c r="G389" s="1" t="s">
        <v>661</v>
      </c>
      <c r="H389" s="2">
        <v>9694</v>
      </c>
    </row>
    <row r="390" spans="1:8" ht="15.6" x14ac:dyDescent="0.3">
      <c r="A390" s="1" t="s">
        <v>662</v>
      </c>
      <c r="B390" s="1" t="str">
        <f t="shared" si="10"/>
        <v>423030</v>
      </c>
      <c r="C390" s="13">
        <v>423030</v>
      </c>
      <c r="D390" s="10" t="str">
        <f t="shared" si="11"/>
        <v>Charges for Services</v>
      </c>
      <c r="E390" s="1" t="s">
        <v>5</v>
      </c>
      <c r="F390" s="1" t="s">
        <v>656</v>
      </c>
      <c r="G390" s="1" t="s">
        <v>663</v>
      </c>
      <c r="H390" s="2">
        <v>58756</v>
      </c>
    </row>
    <row r="391" spans="1:8" ht="15.6" x14ac:dyDescent="0.3">
      <c r="A391" s="1" t="s">
        <v>664</v>
      </c>
      <c r="B391" s="1" t="str">
        <f t="shared" si="10"/>
        <v>423040</v>
      </c>
      <c r="C391" s="13">
        <v>423040</v>
      </c>
      <c r="D391" s="10" t="str">
        <f t="shared" si="11"/>
        <v>Charges for Services</v>
      </c>
      <c r="E391" s="1" t="s">
        <v>5</v>
      </c>
      <c r="F391" s="1" t="s">
        <v>656</v>
      </c>
      <c r="G391" s="1" t="s">
        <v>633</v>
      </c>
      <c r="H391" s="2">
        <v>5882</v>
      </c>
    </row>
    <row r="392" spans="1:8" ht="15.6" x14ac:dyDescent="0.3">
      <c r="A392" s="1" t="s">
        <v>665</v>
      </c>
      <c r="B392" s="1" t="str">
        <f t="shared" si="10"/>
        <v>423090</v>
      </c>
      <c r="C392" s="13">
        <v>423090</v>
      </c>
      <c r="D392" s="10" t="str">
        <f t="shared" si="11"/>
        <v>Charges for Services</v>
      </c>
      <c r="E392" s="1" t="s">
        <v>5</v>
      </c>
      <c r="F392" s="1" t="s">
        <v>656</v>
      </c>
      <c r="G392" s="1" t="s">
        <v>639</v>
      </c>
      <c r="H392" s="2">
        <v>0</v>
      </c>
    </row>
    <row r="393" spans="1:8" ht="15.6" x14ac:dyDescent="0.3">
      <c r="A393" s="1" t="s">
        <v>666</v>
      </c>
      <c r="B393" s="1" t="str">
        <f t="shared" si="10"/>
        <v>423100</v>
      </c>
      <c r="C393" s="13">
        <v>423100</v>
      </c>
      <c r="D393" s="10" t="str">
        <f t="shared" si="11"/>
        <v>Charges for Services</v>
      </c>
      <c r="E393" s="1" t="s">
        <v>5</v>
      </c>
      <c r="F393" s="1" t="s">
        <v>656</v>
      </c>
      <c r="G393" s="1" t="s">
        <v>641</v>
      </c>
      <c r="H393" s="2">
        <v>0</v>
      </c>
    </row>
    <row r="394" spans="1:8" ht="15.6" x14ac:dyDescent="0.3">
      <c r="A394" s="1" t="s">
        <v>667</v>
      </c>
      <c r="B394" s="1" t="str">
        <f t="shared" si="10"/>
        <v>423110</v>
      </c>
      <c r="C394" s="13">
        <v>423110</v>
      </c>
      <c r="D394" s="10" t="str">
        <f t="shared" si="11"/>
        <v>Charges for Services</v>
      </c>
      <c r="E394" s="1" t="s">
        <v>5</v>
      </c>
      <c r="F394" s="1" t="s">
        <v>656</v>
      </c>
      <c r="G394" s="1" t="s">
        <v>643</v>
      </c>
      <c r="H394" s="2">
        <v>31724</v>
      </c>
    </row>
    <row r="395" spans="1:8" ht="15.6" x14ac:dyDescent="0.3">
      <c r="A395" s="1" t="s">
        <v>668</v>
      </c>
      <c r="B395" s="1" t="str">
        <f t="shared" si="10"/>
        <v>423195</v>
      </c>
      <c r="C395" s="13">
        <v>423195</v>
      </c>
      <c r="D395" s="10" t="str">
        <f t="shared" si="11"/>
        <v>Charges for Services</v>
      </c>
      <c r="E395" s="1" t="s">
        <v>5</v>
      </c>
      <c r="F395" s="1" t="s">
        <v>656</v>
      </c>
      <c r="G395" s="1" t="s">
        <v>669</v>
      </c>
      <c r="H395" s="2">
        <v>2500</v>
      </c>
    </row>
    <row r="396" spans="1:8" ht="15.6" x14ac:dyDescent="0.3">
      <c r="A396" s="1" t="s">
        <v>670</v>
      </c>
      <c r="B396" s="1" t="str">
        <f t="shared" si="10"/>
        <v>423120</v>
      </c>
      <c r="C396" s="13">
        <v>423120</v>
      </c>
      <c r="D396" s="10" t="str">
        <f t="shared" si="11"/>
        <v>Charges for Services</v>
      </c>
      <c r="E396" s="1" t="s">
        <v>5</v>
      </c>
      <c r="F396" s="1" t="s">
        <v>656</v>
      </c>
      <c r="G396" s="1" t="s">
        <v>671</v>
      </c>
      <c r="H396" s="2">
        <v>108</v>
      </c>
    </row>
    <row r="397" spans="1:8" ht="15.6" x14ac:dyDescent="0.3">
      <c r="A397" s="1" t="s">
        <v>672</v>
      </c>
      <c r="B397" s="1" t="str">
        <f t="shared" ref="B397:B460" si="12">RIGHT(A397,6)</f>
        <v>423150</v>
      </c>
      <c r="C397" s="13">
        <v>423150</v>
      </c>
      <c r="D397" s="10" t="str">
        <f t="shared" ref="D397:D460" si="13">VLOOKUP(C397,$C$1:$E$8,3,TRUE)</f>
        <v>Charges for Services</v>
      </c>
      <c r="E397" s="1" t="s">
        <v>5</v>
      </c>
      <c r="F397" s="1" t="s">
        <v>656</v>
      </c>
      <c r="G397" s="1" t="s">
        <v>673</v>
      </c>
      <c r="H397" s="2">
        <v>0</v>
      </c>
    </row>
    <row r="398" spans="1:8" ht="15.6" x14ac:dyDescent="0.3">
      <c r="A398" s="1" t="s">
        <v>674</v>
      </c>
      <c r="B398" s="1" t="str">
        <f t="shared" si="12"/>
        <v>423170</v>
      </c>
      <c r="C398" s="13">
        <v>423170</v>
      </c>
      <c r="D398" s="10" t="str">
        <f t="shared" si="13"/>
        <v>Charges for Services</v>
      </c>
      <c r="E398" s="1" t="s">
        <v>5</v>
      </c>
      <c r="F398" s="1" t="s">
        <v>656</v>
      </c>
      <c r="G398" s="1" t="s">
        <v>675</v>
      </c>
      <c r="H398" s="2">
        <v>2376</v>
      </c>
    </row>
    <row r="399" spans="1:8" ht="15.6" x14ac:dyDescent="0.3">
      <c r="A399" s="1" t="s">
        <v>676</v>
      </c>
      <c r="B399" s="1" t="str">
        <f t="shared" si="12"/>
        <v>423175</v>
      </c>
      <c r="C399" s="13">
        <v>423175</v>
      </c>
      <c r="D399" s="10" t="str">
        <f t="shared" si="13"/>
        <v>Charges for Services</v>
      </c>
      <c r="E399" s="1" t="s">
        <v>5</v>
      </c>
      <c r="F399" s="1" t="s">
        <v>656</v>
      </c>
      <c r="G399" s="1" t="s">
        <v>677</v>
      </c>
      <c r="H399" s="2">
        <v>2170</v>
      </c>
    </row>
    <row r="400" spans="1:8" ht="15.6" x14ac:dyDescent="0.3">
      <c r="A400" s="1" t="s">
        <v>678</v>
      </c>
      <c r="B400" s="1" t="str">
        <f t="shared" si="12"/>
        <v>423180</v>
      </c>
      <c r="C400" s="13">
        <v>423180</v>
      </c>
      <c r="D400" s="10" t="str">
        <f t="shared" si="13"/>
        <v>Charges for Services</v>
      </c>
      <c r="E400" s="1" t="s">
        <v>5</v>
      </c>
      <c r="F400" s="1" t="s">
        <v>656</v>
      </c>
      <c r="G400" s="1" t="s">
        <v>679</v>
      </c>
      <c r="H400" s="2">
        <v>0</v>
      </c>
    </row>
    <row r="401" spans="1:8" ht="15.6" x14ac:dyDescent="0.3">
      <c r="A401" s="1" t="s">
        <v>680</v>
      </c>
      <c r="B401" s="1" t="str">
        <f t="shared" si="12"/>
        <v>420350</v>
      </c>
      <c r="C401" s="13">
        <v>420350</v>
      </c>
      <c r="D401" s="10" t="str">
        <f t="shared" si="13"/>
        <v>Charges for Services</v>
      </c>
      <c r="E401" s="1" t="s">
        <v>5</v>
      </c>
      <c r="F401" s="1" t="s">
        <v>681</v>
      </c>
      <c r="G401" s="1" t="s">
        <v>682</v>
      </c>
      <c r="H401" s="2">
        <v>294897</v>
      </c>
    </row>
    <row r="402" spans="1:8" ht="15.6" x14ac:dyDescent="0.3">
      <c r="A402" s="1" t="s">
        <v>683</v>
      </c>
      <c r="B402" s="1" t="str">
        <f t="shared" si="12"/>
        <v>420530</v>
      </c>
      <c r="C402" s="13">
        <v>420530</v>
      </c>
      <c r="D402" s="10" t="str">
        <f t="shared" si="13"/>
        <v>Charges for Services</v>
      </c>
      <c r="E402" s="1" t="s">
        <v>5</v>
      </c>
      <c r="F402" s="1" t="s">
        <v>681</v>
      </c>
      <c r="G402" s="1" t="s">
        <v>684</v>
      </c>
      <c r="H402" s="2">
        <v>409629</v>
      </c>
    </row>
    <row r="403" spans="1:8" ht="15.6" x14ac:dyDescent="0.3">
      <c r="A403" s="1" t="s">
        <v>685</v>
      </c>
      <c r="B403" s="1" t="str">
        <f t="shared" si="12"/>
        <v>481140</v>
      </c>
      <c r="C403" s="13">
        <v>481140</v>
      </c>
      <c r="D403" s="10" t="str">
        <f t="shared" si="13"/>
        <v>Miscellaneous</v>
      </c>
      <c r="E403" s="1" t="s">
        <v>5</v>
      </c>
      <c r="F403" s="1" t="s">
        <v>681</v>
      </c>
      <c r="G403" s="1" t="s">
        <v>26</v>
      </c>
      <c r="H403" s="2">
        <v>0</v>
      </c>
    </row>
    <row r="404" spans="1:8" ht="15.6" x14ac:dyDescent="0.3">
      <c r="A404" s="1" t="s">
        <v>686</v>
      </c>
      <c r="B404" s="1" t="str">
        <f t="shared" si="12"/>
        <v>420280</v>
      </c>
      <c r="C404" s="13">
        <v>420280</v>
      </c>
      <c r="D404" s="10" t="str">
        <f t="shared" si="13"/>
        <v>Charges for Services</v>
      </c>
      <c r="E404" s="1" t="s">
        <v>5</v>
      </c>
      <c r="F404" s="1" t="s">
        <v>687</v>
      </c>
      <c r="G404" s="1" t="s">
        <v>688</v>
      </c>
      <c r="H404" s="2">
        <v>0</v>
      </c>
    </row>
    <row r="405" spans="1:8" ht="15.6" x14ac:dyDescent="0.3">
      <c r="A405" s="1" t="s">
        <v>689</v>
      </c>
      <c r="B405" s="1" t="str">
        <f t="shared" si="12"/>
        <v>420284</v>
      </c>
      <c r="C405" s="13">
        <v>420284</v>
      </c>
      <c r="D405" s="10" t="str">
        <f t="shared" si="13"/>
        <v>Charges for Services</v>
      </c>
      <c r="E405" s="1" t="s">
        <v>5</v>
      </c>
      <c r="F405" s="1" t="s">
        <v>687</v>
      </c>
      <c r="G405" s="1" t="s">
        <v>558</v>
      </c>
      <c r="H405" s="2">
        <v>0</v>
      </c>
    </row>
    <row r="406" spans="1:8" ht="15.6" x14ac:dyDescent="0.3">
      <c r="A406" s="1" t="s">
        <v>690</v>
      </c>
      <c r="B406" s="1" t="str">
        <f t="shared" si="12"/>
        <v>420370</v>
      </c>
      <c r="C406" s="13">
        <v>420370</v>
      </c>
      <c r="D406" s="10" t="str">
        <f t="shared" si="13"/>
        <v>Charges for Services</v>
      </c>
      <c r="E406" s="1" t="s">
        <v>5</v>
      </c>
      <c r="F406" s="1" t="s">
        <v>687</v>
      </c>
      <c r="G406" s="1" t="s">
        <v>387</v>
      </c>
      <c r="H406" s="2">
        <v>17611</v>
      </c>
    </row>
    <row r="407" spans="1:8" ht="15.6" x14ac:dyDescent="0.3">
      <c r="A407" s="1" t="s">
        <v>691</v>
      </c>
      <c r="B407" s="1" t="str">
        <f t="shared" si="12"/>
        <v>481000</v>
      </c>
      <c r="C407" s="13">
        <v>481000</v>
      </c>
      <c r="D407" s="10" t="str">
        <f t="shared" si="13"/>
        <v>Miscellaneous</v>
      </c>
      <c r="E407" s="1" t="s">
        <v>5</v>
      </c>
      <c r="F407" s="1" t="s">
        <v>692</v>
      </c>
      <c r="G407" s="1" t="s">
        <v>7</v>
      </c>
      <c r="H407" s="2">
        <v>0</v>
      </c>
    </row>
    <row r="408" spans="1:8" ht="15.6" x14ac:dyDescent="0.3">
      <c r="A408" s="1" t="s">
        <v>693</v>
      </c>
      <c r="B408" s="1" t="str">
        <f t="shared" si="12"/>
        <v>481140</v>
      </c>
      <c r="C408" s="13">
        <v>481140</v>
      </c>
      <c r="D408" s="10" t="str">
        <f t="shared" si="13"/>
        <v>Miscellaneous</v>
      </c>
      <c r="E408" s="1" t="s">
        <v>5</v>
      </c>
      <c r="F408" s="1" t="s">
        <v>694</v>
      </c>
      <c r="G408" s="1" t="s">
        <v>26</v>
      </c>
      <c r="H408" s="2">
        <v>0</v>
      </c>
    </row>
    <row r="409" spans="1:8" ht="15.6" x14ac:dyDescent="0.3">
      <c r="A409" s="1" t="s">
        <v>695</v>
      </c>
      <c r="B409" s="1" t="str">
        <f t="shared" si="12"/>
        <v>411060</v>
      </c>
      <c r="C409" s="13">
        <v>411060</v>
      </c>
      <c r="D409" s="10" t="str">
        <f t="shared" si="13"/>
        <v>Intergovernmental</v>
      </c>
      <c r="E409" s="1" t="s">
        <v>5</v>
      </c>
      <c r="F409" s="1" t="s">
        <v>696</v>
      </c>
      <c r="G409" s="1" t="s">
        <v>14</v>
      </c>
      <c r="H409" s="2">
        <v>157102</v>
      </c>
    </row>
    <row r="410" spans="1:8" ht="15.6" x14ac:dyDescent="0.3">
      <c r="A410" s="1" t="s">
        <v>697</v>
      </c>
      <c r="B410" s="1" t="str">
        <f t="shared" si="12"/>
        <v>410040</v>
      </c>
      <c r="C410" s="13">
        <v>410040</v>
      </c>
      <c r="D410" s="10" t="str">
        <f t="shared" si="13"/>
        <v>Intergovernmental</v>
      </c>
      <c r="E410" s="1" t="s">
        <v>5</v>
      </c>
      <c r="F410" s="1" t="s">
        <v>698</v>
      </c>
      <c r="G410" s="1" t="s">
        <v>12</v>
      </c>
      <c r="H410" s="2">
        <v>0</v>
      </c>
    </row>
    <row r="411" spans="1:8" ht="15.6" x14ac:dyDescent="0.3">
      <c r="A411" s="1" t="s">
        <v>699</v>
      </c>
      <c r="B411" s="1" t="str">
        <f t="shared" si="12"/>
        <v>420310</v>
      </c>
      <c r="C411" s="13">
        <v>420310</v>
      </c>
      <c r="D411" s="10" t="str">
        <f t="shared" si="13"/>
        <v>Charges for Services</v>
      </c>
      <c r="E411" s="1" t="s">
        <v>5</v>
      </c>
      <c r="F411" s="1" t="s">
        <v>700</v>
      </c>
      <c r="G411" s="1" t="s">
        <v>228</v>
      </c>
      <c r="H411" s="2">
        <v>0</v>
      </c>
    </row>
    <row r="412" spans="1:8" ht="15.6" x14ac:dyDescent="0.3">
      <c r="A412" s="1" t="s">
        <v>701</v>
      </c>
      <c r="B412" s="1" t="str">
        <f t="shared" si="12"/>
        <v>481140</v>
      </c>
      <c r="C412" s="13">
        <v>481140</v>
      </c>
      <c r="D412" s="10" t="str">
        <f t="shared" si="13"/>
        <v>Miscellaneous</v>
      </c>
      <c r="E412" s="1" t="s">
        <v>5</v>
      </c>
      <c r="F412" s="1" t="s">
        <v>702</v>
      </c>
      <c r="G412" s="1" t="s">
        <v>26</v>
      </c>
      <c r="H412" s="2">
        <v>0</v>
      </c>
    </row>
    <row r="413" spans="1:8" ht="15.6" x14ac:dyDescent="0.3">
      <c r="A413" s="1" t="s">
        <v>703</v>
      </c>
      <c r="B413" s="1" t="str">
        <f t="shared" si="12"/>
        <v>481140</v>
      </c>
      <c r="C413" s="13">
        <v>481140</v>
      </c>
      <c r="D413" s="10" t="str">
        <f t="shared" si="13"/>
        <v>Miscellaneous</v>
      </c>
      <c r="E413" s="1" t="s">
        <v>5</v>
      </c>
      <c r="F413" s="1" t="s">
        <v>704</v>
      </c>
      <c r="G413" s="1" t="s">
        <v>26</v>
      </c>
      <c r="H413" s="2">
        <v>0</v>
      </c>
    </row>
    <row r="414" spans="1:8" ht="15.6" x14ac:dyDescent="0.3">
      <c r="A414" s="1" t="s">
        <v>705</v>
      </c>
      <c r="B414" s="1" t="str">
        <f t="shared" si="12"/>
        <v>420310</v>
      </c>
      <c r="C414" s="13">
        <v>420310</v>
      </c>
      <c r="D414" s="10" t="str">
        <f t="shared" si="13"/>
        <v>Charges for Services</v>
      </c>
      <c r="E414" s="1" t="s">
        <v>5</v>
      </c>
      <c r="F414" s="1" t="s">
        <v>706</v>
      </c>
      <c r="G414" s="1" t="s">
        <v>228</v>
      </c>
      <c r="H414" s="2">
        <v>0</v>
      </c>
    </row>
    <row r="415" spans="1:8" ht="15.6" x14ac:dyDescent="0.3">
      <c r="A415" s="1" t="s">
        <v>707</v>
      </c>
      <c r="B415" s="1" t="str">
        <f t="shared" si="12"/>
        <v>481000</v>
      </c>
      <c r="C415" s="13">
        <v>481000</v>
      </c>
      <c r="D415" s="10" t="str">
        <f t="shared" si="13"/>
        <v>Miscellaneous</v>
      </c>
      <c r="E415" s="1" t="s">
        <v>5</v>
      </c>
      <c r="F415" s="1" t="s">
        <v>708</v>
      </c>
      <c r="G415" s="1" t="s">
        <v>7</v>
      </c>
      <c r="H415" s="2">
        <v>0</v>
      </c>
    </row>
    <row r="416" spans="1:8" ht="15.6" x14ac:dyDescent="0.3">
      <c r="A416" s="1" t="s">
        <v>709</v>
      </c>
      <c r="B416" s="1" t="str">
        <f t="shared" si="12"/>
        <v>481140</v>
      </c>
      <c r="C416" s="13">
        <v>481140</v>
      </c>
      <c r="D416" s="10" t="str">
        <f t="shared" si="13"/>
        <v>Miscellaneous</v>
      </c>
      <c r="E416" s="1" t="s">
        <v>5</v>
      </c>
      <c r="F416" s="1" t="s">
        <v>710</v>
      </c>
      <c r="G416" s="1" t="s">
        <v>26</v>
      </c>
      <c r="H416" s="2">
        <v>0</v>
      </c>
    </row>
    <row r="417" spans="1:8" ht="15.6" x14ac:dyDescent="0.3">
      <c r="A417" s="1" t="s">
        <v>711</v>
      </c>
      <c r="B417" s="1" t="str">
        <f t="shared" si="12"/>
        <v>410040</v>
      </c>
      <c r="C417" s="13">
        <v>410040</v>
      </c>
      <c r="D417" s="10" t="str">
        <f t="shared" si="13"/>
        <v>Intergovernmental</v>
      </c>
      <c r="E417" s="1" t="s">
        <v>5</v>
      </c>
      <c r="F417" s="1" t="s">
        <v>712</v>
      </c>
      <c r="G417" s="1" t="s">
        <v>12</v>
      </c>
      <c r="H417" s="2">
        <v>0</v>
      </c>
    </row>
    <row r="418" spans="1:8" ht="15.6" x14ac:dyDescent="0.3">
      <c r="A418" s="1" t="s">
        <v>713</v>
      </c>
      <c r="B418" s="1" t="str">
        <f t="shared" si="12"/>
        <v>420020</v>
      </c>
      <c r="C418" s="13">
        <v>420020</v>
      </c>
      <c r="D418" s="10" t="str">
        <f t="shared" si="13"/>
        <v>Charges for Services</v>
      </c>
      <c r="E418" s="1" t="s">
        <v>5</v>
      </c>
      <c r="F418" s="1" t="s">
        <v>714</v>
      </c>
      <c r="G418" s="1" t="s">
        <v>715</v>
      </c>
      <c r="H418" s="2">
        <v>83720</v>
      </c>
    </row>
    <row r="419" spans="1:8" ht="15.6" x14ac:dyDescent="0.3">
      <c r="A419" s="1" t="s">
        <v>716</v>
      </c>
      <c r="B419" s="1" t="str">
        <f t="shared" si="12"/>
        <v>420090</v>
      </c>
      <c r="C419" s="13">
        <v>420090</v>
      </c>
      <c r="D419" s="10" t="str">
        <f t="shared" si="13"/>
        <v>Charges for Services</v>
      </c>
      <c r="E419" s="1" t="s">
        <v>5</v>
      </c>
      <c r="F419" s="1" t="s">
        <v>714</v>
      </c>
      <c r="G419" s="1" t="s">
        <v>717</v>
      </c>
      <c r="H419" s="2">
        <v>0</v>
      </c>
    </row>
    <row r="420" spans="1:8" ht="15.6" x14ac:dyDescent="0.3">
      <c r="A420" s="1" t="s">
        <v>718</v>
      </c>
      <c r="B420" s="1" t="str">
        <f t="shared" si="12"/>
        <v>420270</v>
      </c>
      <c r="C420" s="13">
        <v>420270</v>
      </c>
      <c r="D420" s="10" t="str">
        <f t="shared" si="13"/>
        <v>Charges for Services</v>
      </c>
      <c r="E420" s="1" t="s">
        <v>5</v>
      </c>
      <c r="F420" s="1" t="s">
        <v>714</v>
      </c>
      <c r="G420" s="1" t="s">
        <v>719</v>
      </c>
      <c r="H420" s="2">
        <v>69442</v>
      </c>
    </row>
    <row r="421" spans="1:8" ht="15.6" x14ac:dyDescent="0.3">
      <c r="A421" s="1" t="s">
        <v>720</v>
      </c>
      <c r="B421" s="1" t="str">
        <f t="shared" si="12"/>
        <v>420300</v>
      </c>
      <c r="C421" s="13">
        <v>420300</v>
      </c>
      <c r="D421" s="10" t="str">
        <f t="shared" si="13"/>
        <v>Charges for Services</v>
      </c>
      <c r="E421" s="1" t="s">
        <v>5</v>
      </c>
      <c r="F421" s="1" t="s">
        <v>714</v>
      </c>
      <c r="G421" s="1" t="s">
        <v>721</v>
      </c>
      <c r="H421" s="2">
        <v>0</v>
      </c>
    </row>
    <row r="422" spans="1:8" ht="15.6" x14ac:dyDescent="0.3">
      <c r="A422" s="1" t="s">
        <v>722</v>
      </c>
      <c r="B422" s="1" t="str">
        <f t="shared" si="12"/>
        <v>420310</v>
      </c>
      <c r="C422" s="13">
        <v>420310</v>
      </c>
      <c r="D422" s="10" t="str">
        <f t="shared" si="13"/>
        <v>Charges for Services</v>
      </c>
      <c r="E422" s="1" t="s">
        <v>5</v>
      </c>
      <c r="F422" s="1" t="s">
        <v>714</v>
      </c>
      <c r="G422" s="1" t="s">
        <v>228</v>
      </c>
      <c r="H422" s="2">
        <v>85</v>
      </c>
    </row>
    <row r="423" spans="1:8" ht="15.6" x14ac:dyDescent="0.3">
      <c r="A423" s="1" t="s">
        <v>723</v>
      </c>
      <c r="B423" s="1" t="str">
        <f t="shared" si="12"/>
        <v>421300</v>
      </c>
      <c r="C423" s="13">
        <v>421300</v>
      </c>
      <c r="D423" s="10" t="str">
        <f t="shared" si="13"/>
        <v>Charges for Services</v>
      </c>
      <c r="E423" s="1" t="s">
        <v>5</v>
      </c>
      <c r="F423" s="1" t="s">
        <v>714</v>
      </c>
      <c r="G423" s="1" t="s">
        <v>35</v>
      </c>
      <c r="H423" s="2">
        <v>0</v>
      </c>
    </row>
    <row r="424" spans="1:8" ht="15.6" x14ac:dyDescent="0.3">
      <c r="A424" s="1" t="s">
        <v>724</v>
      </c>
      <c r="B424" s="1" t="str">
        <f t="shared" si="12"/>
        <v>422070</v>
      </c>
      <c r="C424" s="13">
        <v>422070</v>
      </c>
      <c r="D424" s="10" t="str">
        <f t="shared" si="13"/>
        <v>Charges for Services</v>
      </c>
      <c r="E424" s="1" t="s">
        <v>5</v>
      </c>
      <c r="F424" s="1" t="s">
        <v>714</v>
      </c>
      <c r="G424" s="1" t="s">
        <v>725</v>
      </c>
      <c r="H424" s="2">
        <v>511504</v>
      </c>
    </row>
    <row r="425" spans="1:8" ht="15.6" x14ac:dyDescent="0.3">
      <c r="A425" s="1" t="s">
        <v>726</v>
      </c>
      <c r="B425" s="1" t="str">
        <f t="shared" si="12"/>
        <v>422075</v>
      </c>
      <c r="C425" s="13">
        <v>422075</v>
      </c>
      <c r="D425" s="10" t="str">
        <f t="shared" si="13"/>
        <v>Charges for Services</v>
      </c>
      <c r="E425" s="1" t="s">
        <v>5</v>
      </c>
      <c r="F425" s="1" t="s">
        <v>714</v>
      </c>
      <c r="G425" s="1" t="s">
        <v>727</v>
      </c>
      <c r="H425" s="2">
        <v>605611</v>
      </c>
    </row>
    <row r="426" spans="1:8" ht="15.6" x14ac:dyDescent="0.3">
      <c r="A426" s="1" t="s">
        <v>728</v>
      </c>
      <c r="B426" s="1" t="str">
        <f t="shared" si="12"/>
        <v>423060</v>
      </c>
      <c r="C426" s="13">
        <v>423060</v>
      </c>
      <c r="D426" s="10" t="str">
        <f t="shared" si="13"/>
        <v>Charges for Services</v>
      </c>
      <c r="E426" s="1" t="s">
        <v>5</v>
      </c>
      <c r="F426" s="1" t="s">
        <v>714</v>
      </c>
      <c r="G426" s="1" t="s">
        <v>729</v>
      </c>
      <c r="H426" s="2">
        <v>0</v>
      </c>
    </row>
    <row r="427" spans="1:8" ht="15.6" x14ac:dyDescent="0.3">
      <c r="A427" s="1" t="s">
        <v>730</v>
      </c>
      <c r="B427" s="1" t="str">
        <f t="shared" si="12"/>
        <v>481300</v>
      </c>
      <c r="C427" s="13">
        <v>481300</v>
      </c>
      <c r="D427" s="10" t="str">
        <f t="shared" si="13"/>
        <v>Miscellaneous</v>
      </c>
      <c r="E427" s="1" t="s">
        <v>5</v>
      </c>
      <c r="F427" s="1" t="s">
        <v>714</v>
      </c>
      <c r="G427" s="1" t="s">
        <v>731</v>
      </c>
      <c r="H427" s="2">
        <v>11961</v>
      </c>
    </row>
    <row r="428" spans="1:8" ht="15.6" x14ac:dyDescent="0.3">
      <c r="A428" s="1" t="s">
        <v>732</v>
      </c>
      <c r="B428" s="1" t="str">
        <f t="shared" si="12"/>
        <v>481140</v>
      </c>
      <c r="C428" s="13">
        <v>481140</v>
      </c>
      <c r="D428" s="10" t="str">
        <f t="shared" si="13"/>
        <v>Miscellaneous</v>
      </c>
      <c r="E428" s="1" t="s">
        <v>5</v>
      </c>
      <c r="F428" s="1" t="s">
        <v>733</v>
      </c>
      <c r="G428" s="1" t="s">
        <v>26</v>
      </c>
      <c r="H428" s="2">
        <v>0</v>
      </c>
    </row>
    <row r="429" spans="1:8" ht="15.6" x14ac:dyDescent="0.3">
      <c r="A429" s="1" t="s">
        <v>734</v>
      </c>
      <c r="B429" s="1" t="str">
        <f t="shared" si="12"/>
        <v>422380</v>
      </c>
      <c r="C429" s="13">
        <v>422380</v>
      </c>
      <c r="D429" s="10" t="str">
        <f t="shared" si="13"/>
        <v>Charges for Services</v>
      </c>
      <c r="E429" s="1" t="s">
        <v>5</v>
      </c>
      <c r="F429" s="1" t="s">
        <v>735</v>
      </c>
      <c r="G429" s="1" t="s">
        <v>736</v>
      </c>
      <c r="H429" s="2">
        <v>296936</v>
      </c>
    </row>
    <row r="430" spans="1:8" ht="15.6" x14ac:dyDescent="0.3">
      <c r="A430" s="1" t="s">
        <v>737</v>
      </c>
      <c r="B430" s="1" t="str">
        <f t="shared" si="12"/>
        <v>481140</v>
      </c>
      <c r="C430" s="13">
        <v>481140</v>
      </c>
      <c r="D430" s="10" t="str">
        <f t="shared" si="13"/>
        <v>Miscellaneous</v>
      </c>
      <c r="E430" s="1" t="s">
        <v>5</v>
      </c>
      <c r="F430" s="1" t="s">
        <v>735</v>
      </c>
      <c r="G430" s="1" t="s">
        <v>26</v>
      </c>
      <c r="H430" s="2">
        <v>0</v>
      </c>
    </row>
    <row r="431" spans="1:8" ht="15.6" x14ac:dyDescent="0.3">
      <c r="A431" s="1" t="s">
        <v>738</v>
      </c>
      <c r="B431" s="1" t="str">
        <f t="shared" si="12"/>
        <v>481140</v>
      </c>
      <c r="C431" s="13">
        <v>481140</v>
      </c>
      <c r="D431" s="10" t="str">
        <f t="shared" si="13"/>
        <v>Miscellaneous</v>
      </c>
      <c r="E431" s="1" t="s">
        <v>5</v>
      </c>
      <c r="F431" s="1" t="s">
        <v>739</v>
      </c>
      <c r="G431" s="1" t="s">
        <v>26</v>
      </c>
      <c r="H431" s="2">
        <v>0</v>
      </c>
    </row>
    <row r="432" spans="1:8" ht="15.6" x14ac:dyDescent="0.3">
      <c r="A432" s="1" t="s">
        <v>740</v>
      </c>
      <c r="B432" s="1" t="str">
        <f t="shared" si="12"/>
        <v>481140</v>
      </c>
      <c r="C432" s="13">
        <v>481140</v>
      </c>
      <c r="D432" s="10" t="str">
        <f t="shared" si="13"/>
        <v>Miscellaneous</v>
      </c>
      <c r="E432" s="1" t="s">
        <v>5</v>
      </c>
      <c r="F432" s="1" t="s">
        <v>741</v>
      </c>
      <c r="G432" s="1" t="s">
        <v>26</v>
      </c>
      <c r="H432" s="2">
        <v>0</v>
      </c>
    </row>
    <row r="433" spans="1:8" ht="15.6" x14ac:dyDescent="0.3">
      <c r="A433" s="1" t="s">
        <v>742</v>
      </c>
      <c r="B433" s="1" t="str">
        <f t="shared" si="12"/>
        <v>411060</v>
      </c>
      <c r="C433" s="13">
        <v>411060</v>
      </c>
      <c r="D433" s="10" t="str">
        <f t="shared" si="13"/>
        <v>Intergovernmental</v>
      </c>
      <c r="E433" s="1" t="s">
        <v>5</v>
      </c>
      <c r="F433" s="1" t="s">
        <v>743</v>
      </c>
      <c r="G433" s="1" t="s">
        <v>14</v>
      </c>
      <c r="H433" s="2">
        <v>45138</v>
      </c>
    </row>
    <row r="434" spans="1:8" ht="15.6" x14ac:dyDescent="0.3">
      <c r="A434" s="1" t="s">
        <v>744</v>
      </c>
      <c r="B434" s="1" t="str">
        <f t="shared" si="12"/>
        <v>481140</v>
      </c>
      <c r="C434" s="13">
        <v>481140</v>
      </c>
      <c r="D434" s="10" t="str">
        <f t="shared" si="13"/>
        <v>Miscellaneous</v>
      </c>
      <c r="E434" s="1" t="s">
        <v>5</v>
      </c>
      <c r="F434" s="1" t="s">
        <v>743</v>
      </c>
      <c r="G434" s="1" t="s">
        <v>26</v>
      </c>
      <c r="H434" s="2">
        <v>0</v>
      </c>
    </row>
    <row r="435" spans="1:8" ht="15.6" x14ac:dyDescent="0.3">
      <c r="A435" s="1" t="s">
        <v>745</v>
      </c>
      <c r="B435" s="1" t="str">
        <f t="shared" si="12"/>
        <v>411060</v>
      </c>
      <c r="C435" s="13">
        <v>411060</v>
      </c>
      <c r="D435" s="10" t="str">
        <f t="shared" si="13"/>
        <v>Intergovernmental</v>
      </c>
      <c r="E435" s="1" t="s">
        <v>5</v>
      </c>
      <c r="F435" s="1" t="s">
        <v>746</v>
      </c>
      <c r="G435" s="1" t="s">
        <v>14</v>
      </c>
      <c r="H435" s="2">
        <v>0</v>
      </c>
    </row>
    <row r="436" spans="1:8" ht="15.6" x14ac:dyDescent="0.3">
      <c r="A436" s="1" t="s">
        <v>747</v>
      </c>
      <c r="B436" s="1" t="str">
        <f t="shared" si="12"/>
        <v>442010</v>
      </c>
      <c r="C436" s="13">
        <v>442010</v>
      </c>
      <c r="D436" s="10" t="str">
        <f t="shared" si="13"/>
        <v>Investment Income</v>
      </c>
      <c r="E436" s="1" t="s">
        <v>5</v>
      </c>
      <c r="F436" s="1" t="s">
        <v>746</v>
      </c>
      <c r="G436" s="1" t="s">
        <v>748</v>
      </c>
      <c r="H436" s="2">
        <v>0</v>
      </c>
    </row>
    <row r="437" spans="1:8" ht="15.6" x14ac:dyDescent="0.3">
      <c r="A437" s="1" t="s">
        <v>749</v>
      </c>
      <c r="B437" s="1" t="str">
        <f t="shared" si="12"/>
        <v>481140</v>
      </c>
      <c r="C437" s="13">
        <v>481140</v>
      </c>
      <c r="D437" s="10" t="str">
        <f t="shared" si="13"/>
        <v>Miscellaneous</v>
      </c>
      <c r="E437" s="1" t="s">
        <v>5</v>
      </c>
      <c r="F437" s="1" t="s">
        <v>750</v>
      </c>
      <c r="G437" s="1" t="s">
        <v>26</v>
      </c>
      <c r="H437" s="2">
        <v>0</v>
      </c>
    </row>
    <row r="438" spans="1:8" ht="15.6" x14ac:dyDescent="0.3">
      <c r="A438" s="1" t="s">
        <v>751</v>
      </c>
      <c r="B438" s="1" t="str">
        <f t="shared" si="12"/>
        <v>411060</v>
      </c>
      <c r="C438" s="13">
        <v>411060</v>
      </c>
      <c r="D438" s="10" t="str">
        <f t="shared" si="13"/>
        <v>Intergovernmental</v>
      </c>
      <c r="E438" s="1" t="s">
        <v>5</v>
      </c>
      <c r="F438" s="1" t="s">
        <v>752</v>
      </c>
      <c r="G438" s="1" t="s">
        <v>14</v>
      </c>
      <c r="H438" s="2">
        <v>0</v>
      </c>
    </row>
    <row r="439" spans="1:8" ht="15.6" x14ac:dyDescent="0.3">
      <c r="A439" s="1" t="s">
        <v>753</v>
      </c>
      <c r="B439" s="1" t="str">
        <f t="shared" si="12"/>
        <v>481000</v>
      </c>
      <c r="C439" s="13">
        <v>481000</v>
      </c>
      <c r="D439" s="10" t="str">
        <f t="shared" si="13"/>
        <v>Miscellaneous</v>
      </c>
      <c r="E439" s="1" t="s">
        <v>5</v>
      </c>
      <c r="F439" s="1" t="s">
        <v>752</v>
      </c>
      <c r="G439" s="1" t="s">
        <v>7</v>
      </c>
      <c r="H439" s="2">
        <v>0</v>
      </c>
    </row>
    <row r="440" spans="1:8" ht="15.6" x14ac:dyDescent="0.3">
      <c r="A440" s="1" t="s">
        <v>754</v>
      </c>
      <c r="B440" s="1" t="str">
        <f t="shared" si="12"/>
        <v>481040</v>
      </c>
      <c r="C440" s="13">
        <v>481040</v>
      </c>
      <c r="D440" s="10" t="str">
        <f t="shared" si="13"/>
        <v>Miscellaneous</v>
      </c>
      <c r="E440" s="1" t="s">
        <v>5</v>
      </c>
      <c r="F440" s="1" t="s">
        <v>752</v>
      </c>
      <c r="G440" s="1" t="s">
        <v>150</v>
      </c>
      <c r="H440" s="2">
        <v>0</v>
      </c>
    </row>
    <row r="441" spans="1:8" ht="15.6" x14ac:dyDescent="0.3">
      <c r="A441" s="1" t="s">
        <v>755</v>
      </c>
      <c r="B441" s="1" t="str">
        <f t="shared" si="12"/>
        <v>481320</v>
      </c>
      <c r="C441" s="13">
        <v>481320</v>
      </c>
      <c r="D441" s="10" t="str">
        <f t="shared" si="13"/>
        <v>Miscellaneous</v>
      </c>
      <c r="E441" s="1" t="s">
        <v>5</v>
      </c>
      <c r="F441" s="1" t="s">
        <v>752</v>
      </c>
      <c r="G441" s="1" t="s">
        <v>189</v>
      </c>
      <c r="H441" s="2">
        <v>0</v>
      </c>
    </row>
    <row r="442" spans="1:8" ht="15.6" x14ac:dyDescent="0.3">
      <c r="A442" s="1" t="s">
        <v>756</v>
      </c>
      <c r="B442" s="1" t="str">
        <f t="shared" si="12"/>
        <v>483080</v>
      </c>
      <c r="C442" s="13">
        <v>483080</v>
      </c>
      <c r="D442" s="10" t="str">
        <f t="shared" si="13"/>
        <v>Miscellaneous</v>
      </c>
      <c r="E442" s="1" t="s">
        <v>5</v>
      </c>
      <c r="F442" s="1" t="s">
        <v>752</v>
      </c>
      <c r="G442" s="1" t="s">
        <v>108</v>
      </c>
      <c r="H442" s="2">
        <v>25921</v>
      </c>
    </row>
    <row r="443" spans="1:8" ht="15.6" x14ac:dyDescent="0.3">
      <c r="A443" s="1" t="s">
        <v>757</v>
      </c>
      <c r="B443" s="1" t="str">
        <f t="shared" si="12"/>
        <v>426010</v>
      </c>
      <c r="C443" s="13">
        <v>426010</v>
      </c>
      <c r="D443" s="10" t="str">
        <f t="shared" si="13"/>
        <v>Charges for Services</v>
      </c>
      <c r="E443" s="1" t="s">
        <v>5</v>
      </c>
      <c r="F443" s="1" t="s">
        <v>758</v>
      </c>
      <c r="G443" s="1" t="s">
        <v>759</v>
      </c>
      <c r="H443" s="2">
        <v>139062</v>
      </c>
    </row>
    <row r="444" spans="1:8" ht="15.6" x14ac:dyDescent="0.3">
      <c r="A444" s="1" t="s">
        <v>760</v>
      </c>
      <c r="B444" s="1" t="str">
        <f t="shared" si="12"/>
        <v>426020</v>
      </c>
      <c r="C444" s="13">
        <v>426020</v>
      </c>
      <c r="D444" s="10" t="str">
        <f t="shared" si="13"/>
        <v>Charges for Services</v>
      </c>
      <c r="E444" s="1" t="s">
        <v>5</v>
      </c>
      <c r="F444" s="1" t="s">
        <v>758</v>
      </c>
      <c r="G444" s="1" t="s">
        <v>761</v>
      </c>
      <c r="H444" s="2">
        <v>163525</v>
      </c>
    </row>
    <row r="445" spans="1:8" ht="15.6" x14ac:dyDescent="0.3">
      <c r="A445" s="1" t="s">
        <v>762</v>
      </c>
      <c r="B445" s="1" t="str">
        <f t="shared" si="12"/>
        <v>426030</v>
      </c>
      <c r="C445" s="13">
        <v>426030</v>
      </c>
      <c r="D445" s="10" t="str">
        <f t="shared" si="13"/>
        <v>Charges for Services</v>
      </c>
      <c r="E445" s="1" t="s">
        <v>5</v>
      </c>
      <c r="F445" s="1" t="s">
        <v>758</v>
      </c>
      <c r="G445" s="1" t="s">
        <v>763</v>
      </c>
      <c r="H445" s="2">
        <v>183840</v>
      </c>
    </row>
    <row r="446" spans="1:8" ht="15.6" x14ac:dyDescent="0.3">
      <c r="A446" s="1" t="s">
        <v>764</v>
      </c>
      <c r="B446" s="1" t="str">
        <f t="shared" si="12"/>
        <v>426040</v>
      </c>
      <c r="C446" s="13">
        <v>426040</v>
      </c>
      <c r="D446" s="10" t="str">
        <f t="shared" si="13"/>
        <v>Charges for Services</v>
      </c>
      <c r="E446" s="1" t="s">
        <v>5</v>
      </c>
      <c r="F446" s="1" t="s">
        <v>758</v>
      </c>
      <c r="G446" s="1" t="s">
        <v>765</v>
      </c>
      <c r="H446" s="2">
        <v>23920</v>
      </c>
    </row>
    <row r="447" spans="1:8" ht="15.6" x14ac:dyDescent="0.3">
      <c r="A447" s="1" t="s">
        <v>766</v>
      </c>
      <c r="B447" s="1" t="str">
        <f t="shared" si="12"/>
        <v>426050</v>
      </c>
      <c r="C447" s="13">
        <v>426050</v>
      </c>
      <c r="D447" s="10" t="str">
        <f t="shared" si="13"/>
        <v>Charges for Services</v>
      </c>
      <c r="E447" s="1" t="s">
        <v>5</v>
      </c>
      <c r="F447" s="1" t="s">
        <v>758</v>
      </c>
      <c r="G447" s="1" t="s">
        <v>767</v>
      </c>
      <c r="H447" s="2">
        <v>169067</v>
      </c>
    </row>
    <row r="448" spans="1:8" ht="15.6" x14ac:dyDescent="0.3">
      <c r="A448" s="1" t="s">
        <v>768</v>
      </c>
      <c r="B448" s="1" t="str">
        <f t="shared" si="12"/>
        <v>426060</v>
      </c>
      <c r="C448" s="13">
        <v>426060</v>
      </c>
      <c r="D448" s="10" t="str">
        <f t="shared" si="13"/>
        <v>Charges for Services</v>
      </c>
      <c r="E448" s="1" t="s">
        <v>5</v>
      </c>
      <c r="F448" s="1" t="s">
        <v>758</v>
      </c>
      <c r="G448" s="1" t="s">
        <v>769</v>
      </c>
      <c r="H448" s="2">
        <v>43475</v>
      </c>
    </row>
    <row r="449" spans="1:8" ht="15.6" x14ac:dyDescent="0.3">
      <c r="A449" s="1" t="s">
        <v>770</v>
      </c>
      <c r="B449" s="1" t="str">
        <f t="shared" si="12"/>
        <v>426070</v>
      </c>
      <c r="C449" s="13">
        <v>426070</v>
      </c>
      <c r="D449" s="10" t="str">
        <f t="shared" si="13"/>
        <v>Charges for Services</v>
      </c>
      <c r="E449" s="1" t="s">
        <v>5</v>
      </c>
      <c r="F449" s="1" t="s">
        <v>758</v>
      </c>
      <c r="G449" s="1" t="s">
        <v>771</v>
      </c>
      <c r="H449" s="2">
        <v>96066</v>
      </c>
    </row>
    <row r="450" spans="1:8" ht="15.6" x14ac:dyDescent="0.3">
      <c r="A450" s="1" t="s">
        <v>772</v>
      </c>
      <c r="B450" s="1" t="str">
        <f t="shared" si="12"/>
        <v>426080</v>
      </c>
      <c r="C450" s="13">
        <v>426080</v>
      </c>
      <c r="D450" s="10" t="str">
        <f t="shared" si="13"/>
        <v>Charges for Services</v>
      </c>
      <c r="E450" s="1" t="s">
        <v>5</v>
      </c>
      <c r="F450" s="1" t="s">
        <v>758</v>
      </c>
      <c r="G450" s="1" t="s">
        <v>773</v>
      </c>
      <c r="H450" s="2">
        <v>52533</v>
      </c>
    </row>
    <row r="451" spans="1:8" ht="15.6" x14ac:dyDescent="0.3">
      <c r="A451" s="1" t="s">
        <v>774</v>
      </c>
      <c r="B451" s="1" t="str">
        <f t="shared" si="12"/>
        <v>426090</v>
      </c>
      <c r="C451" s="13">
        <v>426090</v>
      </c>
      <c r="D451" s="10" t="str">
        <f t="shared" si="13"/>
        <v>Charges for Services</v>
      </c>
      <c r="E451" s="1" t="s">
        <v>5</v>
      </c>
      <c r="F451" s="1" t="s">
        <v>758</v>
      </c>
      <c r="G451" s="1" t="s">
        <v>775</v>
      </c>
      <c r="H451" s="2">
        <v>71770</v>
      </c>
    </row>
    <row r="452" spans="1:8" ht="15.6" x14ac:dyDescent="0.3">
      <c r="A452" s="1" t="s">
        <v>776</v>
      </c>
      <c r="B452" s="1" t="str">
        <f t="shared" si="12"/>
        <v>426100</v>
      </c>
      <c r="C452" s="13">
        <v>426100</v>
      </c>
      <c r="D452" s="10" t="str">
        <f t="shared" si="13"/>
        <v>Charges for Services</v>
      </c>
      <c r="E452" s="1" t="s">
        <v>5</v>
      </c>
      <c r="F452" s="1" t="s">
        <v>758</v>
      </c>
      <c r="G452" s="1" t="s">
        <v>777</v>
      </c>
      <c r="H452" s="2">
        <v>175640</v>
      </c>
    </row>
    <row r="453" spans="1:8" ht="15.6" x14ac:dyDescent="0.3">
      <c r="A453" s="1" t="s">
        <v>778</v>
      </c>
      <c r="B453" s="1" t="str">
        <f t="shared" si="12"/>
        <v>426110</v>
      </c>
      <c r="C453" s="13">
        <v>426110</v>
      </c>
      <c r="D453" s="10" t="str">
        <f t="shared" si="13"/>
        <v>Charges for Services</v>
      </c>
      <c r="E453" s="1" t="s">
        <v>5</v>
      </c>
      <c r="F453" s="1" t="s">
        <v>758</v>
      </c>
      <c r="G453" s="1" t="s">
        <v>779</v>
      </c>
      <c r="H453" s="2">
        <v>1967</v>
      </c>
    </row>
    <row r="454" spans="1:8" ht="15.6" x14ac:dyDescent="0.3">
      <c r="A454" s="1" t="s">
        <v>780</v>
      </c>
      <c r="B454" s="1" t="str">
        <f t="shared" si="12"/>
        <v>426120</v>
      </c>
      <c r="C454" s="13">
        <v>426120</v>
      </c>
      <c r="D454" s="10" t="str">
        <f t="shared" si="13"/>
        <v>Charges for Services</v>
      </c>
      <c r="E454" s="1" t="s">
        <v>5</v>
      </c>
      <c r="F454" s="1" t="s">
        <v>758</v>
      </c>
      <c r="G454" s="1" t="s">
        <v>781</v>
      </c>
      <c r="H454" s="2">
        <v>31845</v>
      </c>
    </row>
    <row r="455" spans="1:8" ht="15.6" x14ac:dyDescent="0.3">
      <c r="A455" s="1" t="s">
        <v>782</v>
      </c>
      <c r="B455" s="1" t="str">
        <f t="shared" si="12"/>
        <v>426130</v>
      </c>
      <c r="C455" s="13">
        <v>426130</v>
      </c>
      <c r="D455" s="10" t="str">
        <f t="shared" si="13"/>
        <v>Charges for Services</v>
      </c>
      <c r="E455" s="1" t="s">
        <v>5</v>
      </c>
      <c r="F455" s="1" t="s">
        <v>758</v>
      </c>
      <c r="G455" s="1" t="s">
        <v>783</v>
      </c>
      <c r="H455" s="2">
        <v>4788</v>
      </c>
    </row>
    <row r="456" spans="1:8" ht="15.6" x14ac:dyDescent="0.3">
      <c r="A456" s="1" t="s">
        <v>784</v>
      </c>
      <c r="B456" s="1" t="str">
        <f t="shared" si="12"/>
        <v>426140</v>
      </c>
      <c r="C456" s="13">
        <v>426140</v>
      </c>
      <c r="D456" s="10" t="str">
        <f t="shared" si="13"/>
        <v>Charges for Services</v>
      </c>
      <c r="E456" s="1" t="s">
        <v>5</v>
      </c>
      <c r="F456" s="1" t="s">
        <v>758</v>
      </c>
      <c r="G456" s="1" t="s">
        <v>785</v>
      </c>
      <c r="H456" s="2">
        <v>3695</v>
      </c>
    </row>
    <row r="457" spans="1:8" ht="15.6" x14ac:dyDescent="0.3">
      <c r="A457" s="1" t="s">
        <v>786</v>
      </c>
      <c r="B457" s="1" t="str">
        <f t="shared" si="12"/>
        <v>426150</v>
      </c>
      <c r="C457" s="13">
        <v>426150</v>
      </c>
      <c r="D457" s="10" t="str">
        <f t="shared" si="13"/>
        <v>Charges for Services</v>
      </c>
      <c r="E457" s="1" t="s">
        <v>5</v>
      </c>
      <c r="F457" s="1" t="s">
        <v>758</v>
      </c>
      <c r="G457" s="1" t="s">
        <v>787</v>
      </c>
      <c r="H457" s="2">
        <v>776</v>
      </c>
    </row>
    <row r="458" spans="1:8" ht="15.6" x14ac:dyDescent="0.3">
      <c r="A458" s="1" t="s">
        <v>788</v>
      </c>
      <c r="B458" s="1" t="str">
        <f t="shared" si="12"/>
        <v>426160</v>
      </c>
      <c r="C458" s="13">
        <v>426160</v>
      </c>
      <c r="D458" s="10" t="str">
        <f t="shared" si="13"/>
        <v>Charges for Services</v>
      </c>
      <c r="E458" s="1" t="s">
        <v>5</v>
      </c>
      <c r="F458" s="1" t="s">
        <v>758</v>
      </c>
      <c r="G458" s="1" t="s">
        <v>789</v>
      </c>
      <c r="H458" s="2">
        <v>0</v>
      </c>
    </row>
    <row r="459" spans="1:8" ht="15.6" x14ac:dyDescent="0.3">
      <c r="A459" s="1" t="s">
        <v>790</v>
      </c>
      <c r="B459" s="1" t="str">
        <f t="shared" si="12"/>
        <v>426170</v>
      </c>
      <c r="C459" s="13">
        <v>426170</v>
      </c>
      <c r="D459" s="10" t="str">
        <f t="shared" si="13"/>
        <v>Charges for Services</v>
      </c>
      <c r="E459" s="1" t="s">
        <v>5</v>
      </c>
      <c r="F459" s="1" t="s">
        <v>758</v>
      </c>
      <c r="G459" s="1" t="s">
        <v>791</v>
      </c>
      <c r="H459" s="2">
        <v>98565</v>
      </c>
    </row>
    <row r="460" spans="1:8" ht="15.6" x14ac:dyDescent="0.3">
      <c r="A460" s="1" t="s">
        <v>792</v>
      </c>
      <c r="B460" s="1" t="str">
        <f t="shared" si="12"/>
        <v>426180</v>
      </c>
      <c r="C460" s="13">
        <v>426180</v>
      </c>
      <c r="D460" s="10" t="str">
        <f t="shared" si="13"/>
        <v>Charges for Services</v>
      </c>
      <c r="E460" s="1" t="s">
        <v>5</v>
      </c>
      <c r="F460" s="1" t="s">
        <v>758</v>
      </c>
      <c r="G460" s="1" t="s">
        <v>793</v>
      </c>
      <c r="H460" s="2">
        <v>7312</v>
      </c>
    </row>
    <row r="461" spans="1:8" ht="15.6" x14ac:dyDescent="0.3">
      <c r="A461" s="1" t="s">
        <v>794</v>
      </c>
      <c r="B461" s="1" t="str">
        <f t="shared" ref="B461:B524" si="14">RIGHT(A461,6)</f>
        <v>481140</v>
      </c>
      <c r="C461" s="13">
        <v>481140</v>
      </c>
      <c r="D461" s="10" t="str">
        <f t="shared" ref="D461:D524" si="15">VLOOKUP(C461,$C$1:$E$8,3,TRUE)</f>
        <v>Miscellaneous</v>
      </c>
      <c r="E461" s="1" t="s">
        <v>5</v>
      </c>
      <c r="F461" s="1" t="s">
        <v>758</v>
      </c>
      <c r="G461" s="1" t="s">
        <v>26</v>
      </c>
      <c r="H461" s="2">
        <v>0</v>
      </c>
    </row>
    <row r="462" spans="1:8" ht="15.6" x14ac:dyDescent="0.3">
      <c r="A462" s="1" t="s">
        <v>795</v>
      </c>
      <c r="B462" s="1" t="str">
        <f t="shared" si="14"/>
        <v>483050</v>
      </c>
      <c r="C462" s="13">
        <v>483050</v>
      </c>
      <c r="D462" s="10" t="str">
        <f t="shared" si="15"/>
        <v>Miscellaneous</v>
      </c>
      <c r="E462" s="1" t="s">
        <v>5</v>
      </c>
      <c r="F462" s="1" t="s">
        <v>758</v>
      </c>
      <c r="G462" s="1" t="s">
        <v>796</v>
      </c>
      <c r="H462" s="2">
        <v>1474</v>
      </c>
    </row>
    <row r="463" spans="1:8" ht="15.6" x14ac:dyDescent="0.3">
      <c r="A463" s="1" t="s">
        <v>797</v>
      </c>
      <c r="B463" s="1" t="str">
        <f t="shared" si="14"/>
        <v>486010</v>
      </c>
      <c r="C463" s="13">
        <v>486010</v>
      </c>
      <c r="D463" s="10" t="str">
        <f t="shared" si="15"/>
        <v>Miscellaneous</v>
      </c>
      <c r="E463" s="1" t="s">
        <v>5</v>
      </c>
      <c r="F463" s="1" t="s">
        <v>758</v>
      </c>
      <c r="G463" s="1" t="s">
        <v>158</v>
      </c>
      <c r="H463" s="2">
        <v>0</v>
      </c>
    </row>
    <row r="464" spans="1:8" ht="15.6" x14ac:dyDescent="0.3">
      <c r="A464" s="1" t="s">
        <v>798</v>
      </c>
      <c r="B464" s="1" t="str">
        <f t="shared" si="14"/>
        <v>425061</v>
      </c>
      <c r="C464" s="13">
        <v>425061</v>
      </c>
      <c r="D464" s="10" t="str">
        <f t="shared" si="15"/>
        <v>Charges for Services</v>
      </c>
      <c r="E464" s="1" t="s">
        <v>5</v>
      </c>
      <c r="F464" s="1" t="s">
        <v>799</v>
      </c>
      <c r="G464" s="1" t="s">
        <v>800</v>
      </c>
      <c r="H464" s="2">
        <v>0</v>
      </c>
    </row>
    <row r="465" spans="1:8" ht="15.6" x14ac:dyDescent="0.3">
      <c r="A465" s="1" t="s">
        <v>801</v>
      </c>
      <c r="B465" s="1" t="str">
        <f t="shared" si="14"/>
        <v>425062</v>
      </c>
      <c r="C465" s="13">
        <v>425062</v>
      </c>
      <c r="D465" s="10" t="str">
        <f t="shared" si="15"/>
        <v>Charges for Services</v>
      </c>
      <c r="E465" s="1" t="s">
        <v>5</v>
      </c>
      <c r="F465" s="1" t="s">
        <v>799</v>
      </c>
      <c r="G465" s="1" t="s">
        <v>802</v>
      </c>
      <c r="H465" s="2">
        <v>12000</v>
      </c>
    </row>
    <row r="466" spans="1:8" ht="15.6" x14ac:dyDescent="0.3">
      <c r="A466" s="1" t="s">
        <v>803</v>
      </c>
      <c r="B466" s="1" t="str">
        <f t="shared" si="14"/>
        <v>425063</v>
      </c>
      <c r="C466" s="13">
        <v>425063</v>
      </c>
      <c r="D466" s="10" t="str">
        <f t="shared" si="15"/>
        <v>Charges for Services</v>
      </c>
      <c r="E466" s="1" t="s">
        <v>5</v>
      </c>
      <c r="F466" s="1" t="s">
        <v>799</v>
      </c>
      <c r="G466" s="1" t="s">
        <v>804</v>
      </c>
      <c r="H466" s="2">
        <v>3258</v>
      </c>
    </row>
    <row r="467" spans="1:8" ht="15.6" x14ac:dyDescent="0.3">
      <c r="A467" s="1" t="s">
        <v>805</v>
      </c>
      <c r="B467" s="1" t="str">
        <f t="shared" si="14"/>
        <v>425060</v>
      </c>
      <c r="C467" s="13">
        <v>425060</v>
      </c>
      <c r="D467" s="10" t="str">
        <f t="shared" si="15"/>
        <v>Charges for Services</v>
      </c>
      <c r="E467" s="1" t="s">
        <v>5</v>
      </c>
      <c r="F467" s="1" t="s">
        <v>799</v>
      </c>
      <c r="G467" s="1" t="s">
        <v>806</v>
      </c>
      <c r="H467" s="2">
        <v>800</v>
      </c>
    </row>
    <row r="468" spans="1:8" ht="15.6" x14ac:dyDescent="0.3">
      <c r="A468" s="1" t="s">
        <v>807</v>
      </c>
      <c r="B468" s="1" t="str">
        <f t="shared" si="14"/>
        <v>425064</v>
      </c>
      <c r="C468" s="13">
        <v>425064</v>
      </c>
      <c r="D468" s="10" t="str">
        <f t="shared" si="15"/>
        <v>Charges for Services</v>
      </c>
      <c r="E468" s="1" t="s">
        <v>5</v>
      </c>
      <c r="F468" s="1" t="s">
        <v>799</v>
      </c>
      <c r="G468" s="1" t="s">
        <v>808</v>
      </c>
      <c r="H468" s="2">
        <v>0</v>
      </c>
    </row>
    <row r="469" spans="1:8" ht="15.6" x14ac:dyDescent="0.3">
      <c r="A469" s="1" t="s">
        <v>809</v>
      </c>
      <c r="B469" s="1" t="str">
        <f t="shared" si="14"/>
        <v>481011</v>
      </c>
      <c r="C469" s="13">
        <v>481011</v>
      </c>
      <c r="D469" s="10" t="str">
        <f t="shared" si="15"/>
        <v>Miscellaneous</v>
      </c>
      <c r="E469" s="1" t="s">
        <v>5</v>
      </c>
      <c r="F469" s="1" t="s">
        <v>799</v>
      </c>
      <c r="G469" s="1" t="s">
        <v>810</v>
      </c>
      <c r="H469" s="2">
        <v>0</v>
      </c>
    </row>
    <row r="470" spans="1:8" ht="15.6" x14ac:dyDescent="0.3">
      <c r="A470" s="1" t="s">
        <v>811</v>
      </c>
      <c r="B470" s="1" t="str">
        <f t="shared" si="14"/>
        <v>421350</v>
      </c>
      <c r="C470" s="13">
        <v>421350</v>
      </c>
      <c r="D470" s="10" t="str">
        <f t="shared" si="15"/>
        <v>Charges for Services</v>
      </c>
      <c r="E470" s="1" t="s">
        <v>5</v>
      </c>
      <c r="F470" s="1" t="s">
        <v>812</v>
      </c>
      <c r="G470" s="1" t="s">
        <v>813</v>
      </c>
      <c r="H470" s="2">
        <v>35000</v>
      </c>
    </row>
    <row r="471" spans="1:8" ht="15.6" x14ac:dyDescent="0.3">
      <c r="A471" s="1" t="s">
        <v>814</v>
      </c>
      <c r="B471" s="1" t="str">
        <f t="shared" si="14"/>
        <v>421360</v>
      </c>
      <c r="C471" s="13">
        <v>421360</v>
      </c>
      <c r="D471" s="10" t="str">
        <f t="shared" si="15"/>
        <v>Charges for Services</v>
      </c>
      <c r="E471" s="1" t="s">
        <v>5</v>
      </c>
      <c r="F471" s="1" t="s">
        <v>812</v>
      </c>
      <c r="G471" s="1" t="s">
        <v>815</v>
      </c>
      <c r="H471" s="2">
        <v>8052</v>
      </c>
    </row>
    <row r="472" spans="1:8" ht="15.6" x14ac:dyDescent="0.3">
      <c r="A472" s="1" t="s">
        <v>816</v>
      </c>
      <c r="B472" s="1" t="str">
        <f t="shared" si="14"/>
        <v>421370</v>
      </c>
      <c r="C472" s="13">
        <v>421370</v>
      </c>
      <c r="D472" s="10" t="str">
        <f t="shared" si="15"/>
        <v>Charges for Services</v>
      </c>
      <c r="E472" s="1" t="s">
        <v>5</v>
      </c>
      <c r="F472" s="1" t="s">
        <v>812</v>
      </c>
      <c r="G472" s="1" t="s">
        <v>817</v>
      </c>
      <c r="H472" s="2">
        <v>9415</v>
      </c>
    </row>
    <row r="473" spans="1:8" ht="15.6" x14ac:dyDescent="0.3">
      <c r="A473" s="1" t="s">
        <v>818</v>
      </c>
      <c r="B473" s="1" t="str">
        <f t="shared" si="14"/>
        <v>425010</v>
      </c>
      <c r="C473" s="13">
        <v>425010</v>
      </c>
      <c r="D473" s="10" t="str">
        <f t="shared" si="15"/>
        <v>Charges for Services</v>
      </c>
      <c r="E473" s="1" t="s">
        <v>5</v>
      </c>
      <c r="F473" s="1" t="s">
        <v>812</v>
      </c>
      <c r="G473" s="1" t="s">
        <v>819</v>
      </c>
      <c r="H473" s="2">
        <v>12800</v>
      </c>
    </row>
    <row r="474" spans="1:8" ht="15.6" x14ac:dyDescent="0.3">
      <c r="A474" s="1" t="s">
        <v>820</v>
      </c>
      <c r="B474" s="1" t="str">
        <f t="shared" si="14"/>
        <v>425020</v>
      </c>
      <c r="C474" s="13">
        <v>425020</v>
      </c>
      <c r="D474" s="10" t="str">
        <f t="shared" si="15"/>
        <v>Charges for Services</v>
      </c>
      <c r="E474" s="1" t="s">
        <v>5</v>
      </c>
      <c r="F474" s="1" t="s">
        <v>812</v>
      </c>
      <c r="G474" s="1" t="s">
        <v>821</v>
      </c>
      <c r="H474" s="2">
        <v>239075</v>
      </c>
    </row>
    <row r="475" spans="1:8" ht="15.6" x14ac:dyDescent="0.3">
      <c r="A475" s="1" t="s">
        <v>822</v>
      </c>
      <c r="B475" s="1" t="str">
        <f t="shared" si="14"/>
        <v>425030</v>
      </c>
      <c r="C475" s="13">
        <v>425030</v>
      </c>
      <c r="D475" s="10" t="str">
        <f t="shared" si="15"/>
        <v>Charges for Services</v>
      </c>
      <c r="E475" s="1" t="s">
        <v>5</v>
      </c>
      <c r="F475" s="1" t="s">
        <v>812</v>
      </c>
      <c r="G475" s="1" t="s">
        <v>356</v>
      </c>
      <c r="H475" s="2">
        <v>8915</v>
      </c>
    </row>
    <row r="476" spans="1:8" ht="15.6" x14ac:dyDescent="0.3">
      <c r="A476" s="1" t="s">
        <v>823</v>
      </c>
      <c r="B476" s="1" t="str">
        <f t="shared" si="14"/>
        <v>425040</v>
      </c>
      <c r="C476" s="13">
        <v>425040</v>
      </c>
      <c r="D476" s="10" t="str">
        <f t="shared" si="15"/>
        <v>Charges for Services</v>
      </c>
      <c r="E476" s="1" t="s">
        <v>5</v>
      </c>
      <c r="F476" s="1" t="s">
        <v>812</v>
      </c>
      <c r="G476" s="1" t="s">
        <v>824</v>
      </c>
      <c r="H476" s="2">
        <v>41225</v>
      </c>
    </row>
    <row r="477" spans="1:8" ht="15.6" x14ac:dyDescent="0.3">
      <c r="A477" s="1" t="s">
        <v>825</v>
      </c>
      <c r="B477" s="1" t="str">
        <f t="shared" si="14"/>
        <v>425050</v>
      </c>
      <c r="C477" s="13">
        <v>425050</v>
      </c>
      <c r="D477" s="10" t="str">
        <f t="shared" si="15"/>
        <v>Charges for Services</v>
      </c>
      <c r="E477" s="1" t="s">
        <v>5</v>
      </c>
      <c r="F477" s="1" t="s">
        <v>812</v>
      </c>
      <c r="G477" s="1" t="s">
        <v>826</v>
      </c>
      <c r="H477" s="2">
        <v>55</v>
      </c>
    </row>
    <row r="478" spans="1:8" ht="15.6" x14ac:dyDescent="0.3">
      <c r="A478" s="1" t="s">
        <v>827</v>
      </c>
      <c r="B478" s="1" t="str">
        <f t="shared" si="14"/>
        <v>411060</v>
      </c>
      <c r="C478" s="13">
        <v>411060</v>
      </c>
      <c r="D478" s="10" t="str">
        <f t="shared" si="15"/>
        <v>Intergovernmental</v>
      </c>
      <c r="E478" s="1" t="s">
        <v>5</v>
      </c>
      <c r="F478" s="1" t="s">
        <v>828</v>
      </c>
      <c r="G478" s="1" t="s">
        <v>14</v>
      </c>
      <c r="H478" s="2">
        <v>0</v>
      </c>
    </row>
    <row r="479" spans="1:8" ht="15.6" x14ac:dyDescent="0.3">
      <c r="A479" s="1" t="s">
        <v>829</v>
      </c>
      <c r="B479" s="1" t="str">
        <f t="shared" si="14"/>
        <v>481000</v>
      </c>
      <c r="C479" s="13">
        <v>481000</v>
      </c>
      <c r="D479" s="10" t="str">
        <f t="shared" si="15"/>
        <v>Miscellaneous</v>
      </c>
      <c r="E479" s="1" t="s">
        <v>5</v>
      </c>
      <c r="F479" s="1" t="s">
        <v>828</v>
      </c>
      <c r="G479" s="1" t="s">
        <v>7</v>
      </c>
      <c r="H479" s="2">
        <v>0</v>
      </c>
    </row>
    <row r="480" spans="1:8" ht="15.6" x14ac:dyDescent="0.3">
      <c r="A480" s="1" t="s">
        <v>830</v>
      </c>
      <c r="B480" s="1" t="str">
        <f t="shared" si="14"/>
        <v>411060</v>
      </c>
      <c r="C480" s="13">
        <v>411060</v>
      </c>
      <c r="D480" s="10" t="str">
        <f t="shared" si="15"/>
        <v>Intergovernmental</v>
      </c>
      <c r="E480" s="1" t="s">
        <v>5</v>
      </c>
      <c r="F480" s="1" t="s">
        <v>831</v>
      </c>
      <c r="G480" s="1" t="s">
        <v>14</v>
      </c>
      <c r="H480" s="2">
        <v>0</v>
      </c>
    </row>
    <row r="481" spans="1:8" ht="15.6" x14ac:dyDescent="0.3">
      <c r="A481" s="1" t="s">
        <v>832</v>
      </c>
      <c r="B481" s="1" t="str">
        <f t="shared" si="14"/>
        <v>481000</v>
      </c>
      <c r="C481" s="13">
        <v>481000</v>
      </c>
      <c r="D481" s="10" t="str">
        <f t="shared" si="15"/>
        <v>Miscellaneous</v>
      </c>
      <c r="E481" s="1" t="s">
        <v>5</v>
      </c>
      <c r="F481" s="1" t="s">
        <v>831</v>
      </c>
      <c r="G481" s="1" t="s">
        <v>7</v>
      </c>
      <c r="H481" s="2">
        <v>0</v>
      </c>
    </row>
    <row r="482" spans="1:8" ht="15.6" x14ac:dyDescent="0.3">
      <c r="A482" s="1" t="s">
        <v>833</v>
      </c>
      <c r="B482" s="1" t="str">
        <f t="shared" si="14"/>
        <v>481140</v>
      </c>
      <c r="C482" s="13">
        <v>481140</v>
      </c>
      <c r="D482" s="10" t="str">
        <f t="shared" si="15"/>
        <v>Miscellaneous</v>
      </c>
      <c r="E482" s="1" t="s">
        <v>5</v>
      </c>
      <c r="F482" s="1" t="s">
        <v>831</v>
      </c>
      <c r="G482" s="1" t="s">
        <v>26</v>
      </c>
      <c r="H482" s="2">
        <v>0</v>
      </c>
    </row>
    <row r="483" spans="1:8" ht="15.6" x14ac:dyDescent="0.3">
      <c r="A483" s="1" t="s">
        <v>834</v>
      </c>
      <c r="B483" s="1" t="str">
        <f t="shared" si="14"/>
        <v>481260</v>
      </c>
      <c r="C483" s="13">
        <v>481260</v>
      </c>
      <c r="D483" s="10" t="str">
        <f t="shared" si="15"/>
        <v>Miscellaneous</v>
      </c>
      <c r="E483" s="1" t="s">
        <v>5</v>
      </c>
      <c r="F483" s="1" t="s">
        <v>831</v>
      </c>
      <c r="G483" s="1" t="s">
        <v>835</v>
      </c>
      <c r="H483" s="2">
        <v>0</v>
      </c>
    </row>
    <row r="484" spans="1:8" ht="15.6" x14ac:dyDescent="0.3">
      <c r="A484" s="1" t="s">
        <v>836</v>
      </c>
      <c r="B484" s="1" t="str">
        <f t="shared" si="14"/>
        <v>428030</v>
      </c>
      <c r="C484" s="13">
        <v>428030</v>
      </c>
      <c r="D484" s="10" t="str">
        <f t="shared" si="15"/>
        <v>Charges for Services</v>
      </c>
      <c r="E484" s="1" t="s">
        <v>5</v>
      </c>
      <c r="F484" s="1" t="s">
        <v>837</v>
      </c>
      <c r="G484" s="1" t="s">
        <v>838</v>
      </c>
      <c r="H484" s="2">
        <v>0</v>
      </c>
    </row>
    <row r="485" spans="1:8" ht="15.6" x14ac:dyDescent="0.3">
      <c r="A485" s="1" t="s">
        <v>839</v>
      </c>
      <c r="B485" s="1" t="str">
        <f t="shared" si="14"/>
        <v>481000</v>
      </c>
      <c r="C485" s="13">
        <v>481000</v>
      </c>
      <c r="D485" s="10" t="str">
        <f t="shared" si="15"/>
        <v>Miscellaneous</v>
      </c>
      <c r="E485" s="1" t="s">
        <v>5</v>
      </c>
      <c r="F485" s="1" t="s">
        <v>837</v>
      </c>
      <c r="G485" s="1" t="s">
        <v>7</v>
      </c>
      <c r="H485" s="2">
        <v>0</v>
      </c>
    </row>
    <row r="486" spans="1:8" ht="15.6" x14ac:dyDescent="0.3">
      <c r="A486" s="1" t="s">
        <v>840</v>
      </c>
      <c r="B486" s="1" t="str">
        <f t="shared" si="14"/>
        <v>411060</v>
      </c>
      <c r="C486" s="13">
        <v>411060</v>
      </c>
      <c r="D486" s="10" t="str">
        <f t="shared" si="15"/>
        <v>Intergovernmental</v>
      </c>
      <c r="E486" s="1" t="s">
        <v>5</v>
      </c>
      <c r="F486" s="1" t="s">
        <v>841</v>
      </c>
      <c r="G486" s="1" t="s">
        <v>14</v>
      </c>
      <c r="H486" s="2">
        <v>0</v>
      </c>
    </row>
    <row r="487" spans="1:8" ht="15.6" x14ac:dyDescent="0.3">
      <c r="A487" s="1" t="s">
        <v>842</v>
      </c>
      <c r="B487" s="1" t="str">
        <f t="shared" si="14"/>
        <v>428010</v>
      </c>
      <c r="C487" s="13">
        <v>428010</v>
      </c>
      <c r="D487" s="10" t="str">
        <f t="shared" si="15"/>
        <v>Charges for Services</v>
      </c>
      <c r="E487" s="1" t="s">
        <v>5</v>
      </c>
      <c r="F487" s="1" t="s">
        <v>841</v>
      </c>
      <c r="G487" s="1" t="s">
        <v>843</v>
      </c>
      <c r="H487" s="2">
        <v>2739642</v>
      </c>
    </row>
    <row r="488" spans="1:8" ht="15.6" x14ac:dyDescent="0.3">
      <c r="A488" s="1" t="s">
        <v>844</v>
      </c>
      <c r="B488" s="1" t="str">
        <f t="shared" si="14"/>
        <v>428030</v>
      </c>
      <c r="C488" s="13">
        <v>428030</v>
      </c>
      <c r="D488" s="10" t="str">
        <f t="shared" si="15"/>
        <v>Charges for Services</v>
      </c>
      <c r="E488" s="1" t="s">
        <v>5</v>
      </c>
      <c r="F488" s="1" t="s">
        <v>841</v>
      </c>
      <c r="G488" s="1" t="s">
        <v>838</v>
      </c>
      <c r="H488" s="2">
        <v>448850</v>
      </c>
    </row>
    <row r="489" spans="1:8" ht="15.6" x14ac:dyDescent="0.3">
      <c r="A489" s="1" t="s">
        <v>845</v>
      </c>
      <c r="B489" s="1" t="str">
        <f t="shared" si="14"/>
        <v>481000</v>
      </c>
      <c r="C489" s="13">
        <v>481000</v>
      </c>
      <c r="D489" s="10" t="str">
        <f t="shared" si="15"/>
        <v>Miscellaneous</v>
      </c>
      <c r="E489" s="1" t="s">
        <v>5</v>
      </c>
      <c r="F489" s="1" t="s">
        <v>841</v>
      </c>
      <c r="G489" s="1" t="s">
        <v>7</v>
      </c>
      <c r="H489" s="2">
        <v>0</v>
      </c>
    </row>
    <row r="490" spans="1:8" ht="15.6" x14ac:dyDescent="0.3">
      <c r="A490" s="1" t="s">
        <v>846</v>
      </c>
      <c r="B490" s="1" t="str">
        <f t="shared" si="14"/>
        <v>481040</v>
      </c>
      <c r="C490" s="13">
        <v>481040</v>
      </c>
      <c r="D490" s="10" t="str">
        <f t="shared" si="15"/>
        <v>Miscellaneous</v>
      </c>
      <c r="E490" s="1" t="s">
        <v>5</v>
      </c>
      <c r="F490" s="1" t="s">
        <v>841</v>
      </c>
      <c r="G490" s="1" t="s">
        <v>150</v>
      </c>
      <c r="H490" s="2">
        <v>0</v>
      </c>
    </row>
    <row r="491" spans="1:8" ht="15.6" x14ac:dyDescent="0.3">
      <c r="A491" s="1" t="s">
        <v>847</v>
      </c>
      <c r="B491" s="1" t="str">
        <f t="shared" si="14"/>
        <v>481140</v>
      </c>
      <c r="C491" s="13">
        <v>481140</v>
      </c>
      <c r="D491" s="10" t="str">
        <f t="shared" si="15"/>
        <v>Miscellaneous</v>
      </c>
      <c r="E491" s="1" t="s">
        <v>5</v>
      </c>
      <c r="F491" s="1" t="s">
        <v>841</v>
      </c>
      <c r="G491" s="1" t="s">
        <v>26</v>
      </c>
      <c r="H491" s="2">
        <v>0</v>
      </c>
    </row>
    <row r="492" spans="1:8" ht="15.6" x14ac:dyDescent="0.3">
      <c r="A492" s="1" t="s">
        <v>848</v>
      </c>
      <c r="B492" s="1" t="str">
        <f t="shared" si="14"/>
        <v>481260</v>
      </c>
      <c r="C492" s="13">
        <v>481260</v>
      </c>
      <c r="D492" s="10" t="str">
        <f t="shared" si="15"/>
        <v>Miscellaneous</v>
      </c>
      <c r="E492" s="1" t="s">
        <v>5</v>
      </c>
      <c r="F492" s="1" t="s">
        <v>841</v>
      </c>
      <c r="G492" s="1" t="s">
        <v>835</v>
      </c>
      <c r="H492" s="2">
        <v>17596</v>
      </c>
    </row>
    <row r="493" spans="1:8" ht="15.6" x14ac:dyDescent="0.3">
      <c r="A493" s="1" t="s">
        <v>849</v>
      </c>
      <c r="B493" s="1" t="str">
        <f t="shared" si="14"/>
        <v>481320</v>
      </c>
      <c r="C493" s="13">
        <v>481320</v>
      </c>
      <c r="D493" s="10" t="str">
        <f t="shared" si="15"/>
        <v>Miscellaneous</v>
      </c>
      <c r="E493" s="1" t="s">
        <v>5</v>
      </c>
      <c r="F493" s="1" t="s">
        <v>841</v>
      </c>
      <c r="G493" s="1" t="s">
        <v>189</v>
      </c>
      <c r="H493" s="2">
        <v>34650</v>
      </c>
    </row>
    <row r="494" spans="1:8" ht="15.6" x14ac:dyDescent="0.3">
      <c r="A494" s="1" t="s">
        <v>850</v>
      </c>
      <c r="B494" s="1" t="str">
        <f t="shared" si="14"/>
        <v>486005</v>
      </c>
      <c r="C494" s="13">
        <v>486005</v>
      </c>
      <c r="D494" s="10" t="str">
        <f t="shared" si="15"/>
        <v>Miscellaneous</v>
      </c>
      <c r="E494" s="1" t="s">
        <v>5</v>
      </c>
      <c r="F494" s="1" t="s">
        <v>841</v>
      </c>
      <c r="G494" s="1" t="s">
        <v>851</v>
      </c>
      <c r="H494" s="2">
        <v>0</v>
      </c>
    </row>
    <row r="495" spans="1:8" ht="15.6" x14ac:dyDescent="0.3">
      <c r="A495" s="1" t="s">
        <v>852</v>
      </c>
      <c r="B495" s="1" t="str">
        <f t="shared" si="14"/>
        <v>486010</v>
      </c>
      <c r="C495" s="13">
        <v>486010</v>
      </c>
      <c r="D495" s="10" t="str">
        <f t="shared" si="15"/>
        <v>Miscellaneous</v>
      </c>
      <c r="E495" s="1" t="s">
        <v>5</v>
      </c>
      <c r="F495" s="1" t="s">
        <v>841</v>
      </c>
      <c r="G495" s="1" t="s">
        <v>158</v>
      </c>
      <c r="H495" s="2">
        <v>0</v>
      </c>
    </row>
    <row r="496" spans="1:8" ht="15.6" x14ac:dyDescent="0.3">
      <c r="A496" s="1" t="s">
        <v>853</v>
      </c>
      <c r="B496" s="1" t="str">
        <f t="shared" si="14"/>
        <v>421380</v>
      </c>
      <c r="C496" s="13">
        <v>421380</v>
      </c>
      <c r="D496" s="10" t="str">
        <f t="shared" si="15"/>
        <v>Charges for Services</v>
      </c>
      <c r="E496" s="1" t="s">
        <v>5</v>
      </c>
      <c r="F496" s="1" t="s">
        <v>854</v>
      </c>
      <c r="G496" s="1" t="s">
        <v>855</v>
      </c>
      <c r="H496" s="2">
        <v>0</v>
      </c>
    </row>
    <row r="497" spans="1:8" ht="15.6" x14ac:dyDescent="0.3">
      <c r="A497" s="1" t="s">
        <v>856</v>
      </c>
      <c r="B497" s="1" t="str">
        <f t="shared" si="14"/>
        <v>481140</v>
      </c>
      <c r="C497" s="13">
        <v>481140</v>
      </c>
      <c r="D497" s="10" t="str">
        <f t="shared" si="15"/>
        <v>Miscellaneous</v>
      </c>
      <c r="E497" s="1" t="s">
        <v>5</v>
      </c>
      <c r="F497" s="1" t="s">
        <v>854</v>
      </c>
      <c r="G497" s="1" t="s">
        <v>26</v>
      </c>
      <c r="H497" s="2">
        <v>0</v>
      </c>
    </row>
    <row r="498" spans="1:8" ht="15.6" x14ac:dyDescent="0.3">
      <c r="A498" s="1" t="s">
        <v>857</v>
      </c>
      <c r="B498" s="1" t="str">
        <f t="shared" si="14"/>
        <v>481340</v>
      </c>
      <c r="C498" s="13">
        <v>481340</v>
      </c>
      <c r="D498" s="10" t="str">
        <f t="shared" si="15"/>
        <v>Miscellaneous</v>
      </c>
      <c r="E498" s="1" t="s">
        <v>5</v>
      </c>
      <c r="F498" s="1" t="s">
        <v>854</v>
      </c>
      <c r="G498" s="1" t="s">
        <v>858</v>
      </c>
      <c r="H498" s="2">
        <v>9736</v>
      </c>
    </row>
    <row r="499" spans="1:8" ht="15.6" x14ac:dyDescent="0.3">
      <c r="A499" s="1" t="s">
        <v>859</v>
      </c>
      <c r="B499" s="1" t="str">
        <f t="shared" si="14"/>
        <v>481350</v>
      </c>
      <c r="C499" s="13">
        <v>481350</v>
      </c>
      <c r="D499" s="10" t="str">
        <f t="shared" si="15"/>
        <v>Miscellaneous</v>
      </c>
      <c r="E499" s="1" t="s">
        <v>5</v>
      </c>
      <c r="F499" s="1" t="s">
        <v>854</v>
      </c>
      <c r="G499" s="1" t="s">
        <v>860</v>
      </c>
      <c r="H499" s="2">
        <v>37500</v>
      </c>
    </row>
    <row r="500" spans="1:8" ht="15.6" x14ac:dyDescent="0.3">
      <c r="A500" s="1" t="s">
        <v>861</v>
      </c>
      <c r="B500" s="1" t="str">
        <f t="shared" si="14"/>
        <v>484110</v>
      </c>
      <c r="C500" s="13">
        <v>484110</v>
      </c>
      <c r="D500" s="10" t="str">
        <f t="shared" si="15"/>
        <v>Miscellaneous</v>
      </c>
      <c r="E500" s="1" t="s">
        <v>5</v>
      </c>
      <c r="F500" s="1" t="s">
        <v>854</v>
      </c>
      <c r="G500" s="1" t="s">
        <v>862</v>
      </c>
      <c r="H500" s="2">
        <v>275</v>
      </c>
    </row>
    <row r="501" spans="1:8" ht="15.6" x14ac:dyDescent="0.3">
      <c r="A501" s="1" t="s">
        <v>863</v>
      </c>
      <c r="B501" s="1" t="str">
        <f t="shared" si="14"/>
        <v>422300</v>
      </c>
      <c r="C501" s="13">
        <v>422300</v>
      </c>
      <c r="D501" s="10" t="str">
        <f t="shared" si="15"/>
        <v>Charges for Services</v>
      </c>
      <c r="E501" s="1" t="s">
        <v>5</v>
      </c>
      <c r="F501" s="1" t="s">
        <v>864</v>
      </c>
      <c r="G501" s="1" t="s">
        <v>865</v>
      </c>
      <c r="H501" s="2">
        <v>111965</v>
      </c>
    </row>
    <row r="502" spans="1:8" ht="15.6" x14ac:dyDescent="0.3">
      <c r="A502" s="1" t="s">
        <v>866</v>
      </c>
      <c r="B502" s="1" t="str">
        <f t="shared" si="14"/>
        <v>422390</v>
      </c>
      <c r="C502" s="13">
        <v>422390</v>
      </c>
      <c r="D502" s="10" t="str">
        <f t="shared" si="15"/>
        <v>Charges for Services</v>
      </c>
      <c r="E502" s="1" t="s">
        <v>5</v>
      </c>
      <c r="F502" s="1" t="s">
        <v>864</v>
      </c>
      <c r="G502" s="1" t="s">
        <v>867</v>
      </c>
      <c r="H502" s="2">
        <v>0</v>
      </c>
    </row>
    <row r="503" spans="1:8" ht="15.6" x14ac:dyDescent="0.3">
      <c r="A503" s="1" t="s">
        <v>868</v>
      </c>
      <c r="B503" s="1" t="str">
        <f t="shared" si="14"/>
        <v>481140</v>
      </c>
      <c r="C503" s="13">
        <v>481140</v>
      </c>
      <c r="D503" s="10" t="str">
        <f t="shared" si="15"/>
        <v>Miscellaneous</v>
      </c>
      <c r="E503" s="1" t="s">
        <v>5</v>
      </c>
      <c r="F503" s="1" t="s">
        <v>864</v>
      </c>
      <c r="G503" s="1" t="s">
        <v>26</v>
      </c>
      <c r="H503" s="2">
        <v>0</v>
      </c>
    </row>
    <row r="504" spans="1:8" ht="15.6" x14ac:dyDescent="0.3">
      <c r="A504" s="1" t="s">
        <v>869</v>
      </c>
      <c r="B504" s="1" t="str">
        <f t="shared" si="14"/>
        <v>411060</v>
      </c>
      <c r="C504" s="13">
        <v>411060</v>
      </c>
      <c r="D504" s="10" t="str">
        <f t="shared" si="15"/>
        <v>Intergovernmental</v>
      </c>
      <c r="E504" s="1" t="s">
        <v>5</v>
      </c>
      <c r="F504" s="1" t="s">
        <v>870</v>
      </c>
      <c r="G504" s="1" t="s">
        <v>14</v>
      </c>
      <c r="H504" s="2">
        <v>0</v>
      </c>
    </row>
    <row r="505" spans="1:8" ht="15.6" x14ac:dyDescent="0.3">
      <c r="A505" s="1" t="s">
        <v>871</v>
      </c>
      <c r="B505" s="1" t="str">
        <f t="shared" si="14"/>
        <v>481140</v>
      </c>
      <c r="C505" s="13">
        <v>481140</v>
      </c>
      <c r="D505" s="10" t="str">
        <f t="shared" si="15"/>
        <v>Miscellaneous</v>
      </c>
      <c r="E505" s="1" t="s">
        <v>5</v>
      </c>
      <c r="F505" s="1" t="s">
        <v>870</v>
      </c>
      <c r="G505" s="1" t="s">
        <v>26</v>
      </c>
      <c r="H505" s="2">
        <v>0</v>
      </c>
    </row>
    <row r="506" spans="1:8" ht="15.6" x14ac:dyDescent="0.3">
      <c r="A506" s="1" t="s">
        <v>872</v>
      </c>
      <c r="B506" s="1" t="str">
        <f t="shared" si="14"/>
        <v>421380</v>
      </c>
      <c r="C506" s="13">
        <v>421380</v>
      </c>
      <c r="D506" s="10" t="str">
        <f t="shared" si="15"/>
        <v>Charges for Services</v>
      </c>
      <c r="E506" s="1" t="s">
        <v>5</v>
      </c>
      <c r="F506" s="1" t="s">
        <v>873</v>
      </c>
      <c r="G506" s="1" t="s">
        <v>855</v>
      </c>
      <c r="H506" s="2">
        <v>10011</v>
      </c>
    </row>
    <row r="507" spans="1:8" ht="15.6" x14ac:dyDescent="0.3">
      <c r="A507" s="1" t="s">
        <v>874</v>
      </c>
      <c r="B507" s="1" t="str">
        <f t="shared" si="14"/>
        <v>411060</v>
      </c>
      <c r="C507" s="13">
        <v>411060</v>
      </c>
      <c r="D507" s="10" t="str">
        <f t="shared" si="15"/>
        <v>Intergovernmental</v>
      </c>
      <c r="E507" s="1" t="s">
        <v>5</v>
      </c>
      <c r="F507" s="1" t="s">
        <v>875</v>
      </c>
      <c r="G507" s="1" t="s">
        <v>14</v>
      </c>
      <c r="H507" s="2">
        <v>0</v>
      </c>
    </row>
    <row r="508" spans="1:8" ht="15.6" x14ac:dyDescent="0.3">
      <c r="A508" s="1" t="s">
        <v>876</v>
      </c>
      <c r="B508" s="1" t="str">
        <f t="shared" si="14"/>
        <v>490103</v>
      </c>
      <c r="C508" s="13">
        <v>490103</v>
      </c>
      <c r="D508" s="10" t="str">
        <f t="shared" si="15"/>
        <v>Other Financing Sources</v>
      </c>
      <c r="E508" s="1" t="s">
        <v>5</v>
      </c>
      <c r="F508" s="1" t="s">
        <v>877</v>
      </c>
      <c r="G508" s="1" t="s">
        <v>878</v>
      </c>
      <c r="H508" s="2">
        <v>0</v>
      </c>
    </row>
    <row r="509" spans="1:8" ht="15.6" x14ac:dyDescent="0.3">
      <c r="A509" s="1" t="s">
        <v>879</v>
      </c>
      <c r="B509" s="1" t="str">
        <f t="shared" si="14"/>
        <v>490103</v>
      </c>
      <c r="C509" s="13">
        <v>490103</v>
      </c>
      <c r="D509" s="10" t="str">
        <f t="shared" si="15"/>
        <v>Other Financing Sources</v>
      </c>
      <c r="E509" s="1" t="s">
        <v>5</v>
      </c>
      <c r="F509" s="1" t="s">
        <v>880</v>
      </c>
      <c r="G509" s="1" t="s">
        <v>878</v>
      </c>
      <c r="H509" s="2">
        <v>0</v>
      </c>
    </row>
    <row r="510" spans="1:8" ht="15.6" x14ac:dyDescent="0.3">
      <c r="A510" s="1" t="s">
        <v>881</v>
      </c>
      <c r="B510" s="1" t="str">
        <f t="shared" si="14"/>
        <v>481000</v>
      </c>
      <c r="C510" s="13">
        <v>481000</v>
      </c>
      <c r="D510" s="10" t="str">
        <f t="shared" si="15"/>
        <v>Miscellaneous</v>
      </c>
      <c r="E510" s="1" t="s">
        <v>5</v>
      </c>
      <c r="F510" s="1" t="s">
        <v>882</v>
      </c>
      <c r="G510" s="1" t="s">
        <v>7</v>
      </c>
      <c r="H510" s="2">
        <v>0</v>
      </c>
    </row>
    <row r="511" spans="1:8" ht="15.6" x14ac:dyDescent="0.3">
      <c r="A511" s="1" t="s">
        <v>883</v>
      </c>
      <c r="B511" s="1" t="str">
        <f t="shared" si="14"/>
        <v>481140</v>
      </c>
      <c r="C511" s="13">
        <v>481140</v>
      </c>
      <c r="D511" s="10" t="str">
        <f t="shared" si="15"/>
        <v>Miscellaneous</v>
      </c>
      <c r="E511" s="1" t="s">
        <v>5</v>
      </c>
      <c r="F511" s="1" t="s">
        <v>884</v>
      </c>
      <c r="G511" s="1" t="s">
        <v>26</v>
      </c>
      <c r="H511" s="2">
        <v>0</v>
      </c>
    </row>
    <row r="512" spans="1:8" ht="15.6" x14ac:dyDescent="0.3">
      <c r="A512" s="1" t="s">
        <v>885</v>
      </c>
      <c r="B512" s="1" t="str">
        <f t="shared" si="14"/>
        <v>483130</v>
      </c>
      <c r="C512" s="13">
        <v>483130</v>
      </c>
      <c r="D512" s="10" t="str">
        <f t="shared" si="15"/>
        <v>Miscellaneous</v>
      </c>
      <c r="E512" s="1" t="s">
        <v>5</v>
      </c>
      <c r="F512" s="1" t="s">
        <v>886</v>
      </c>
      <c r="G512" s="1" t="s">
        <v>887</v>
      </c>
      <c r="H512" s="2">
        <v>0</v>
      </c>
    </row>
    <row r="513" spans="1:8" ht="15.6" x14ac:dyDescent="0.3">
      <c r="A513" s="1" t="s">
        <v>888</v>
      </c>
      <c r="B513" s="1" t="str">
        <f t="shared" si="14"/>
        <v>481140</v>
      </c>
      <c r="C513" s="13">
        <v>481140</v>
      </c>
      <c r="D513" s="10" t="str">
        <f t="shared" si="15"/>
        <v>Miscellaneous</v>
      </c>
      <c r="E513" s="1" t="s">
        <v>5</v>
      </c>
      <c r="F513" s="1" t="s">
        <v>889</v>
      </c>
      <c r="G513" s="1" t="s">
        <v>26</v>
      </c>
      <c r="H513" s="2">
        <v>0</v>
      </c>
    </row>
    <row r="514" spans="1:8" ht="15.6" x14ac:dyDescent="0.3">
      <c r="A514" s="1" t="s">
        <v>890</v>
      </c>
      <c r="B514" s="1" t="str">
        <f t="shared" si="14"/>
        <v>411060</v>
      </c>
      <c r="C514" s="13">
        <v>411060</v>
      </c>
      <c r="D514" s="10" t="str">
        <f t="shared" si="15"/>
        <v>Intergovernmental</v>
      </c>
      <c r="E514" s="1" t="s">
        <v>5</v>
      </c>
      <c r="F514" s="1" t="s">
        <v>891</v>
      </c>
      <c r="G514" s="1" t="s">
        <v>14</v>
      </c>
      <c r="H514" s="2">
        <v>0</v>
      </c>
    </row>
    <row r="515" spans="1:8" ht="15.6" x14ac:dyDescent="0.3">
      <c r="A515" s="1" t="s">
        <v>892</v>
      </c>
      <c r="B515" s="1" t="str">
        <f t="shared" si="14"/>
        <v>410030</v>
      </c>
      <c r="C515" s="13">
        <v>410030</v>
      </c>
      <c r="D515" s="10" t="str">
        <f t="shared" si="15"/>
        <v>Intergovernmental</v>
      </c>
      <c r="E515" s="1" t="s">
        <v>5</v>
      </c>
      <c r="F515" s="1" t="s">
        <v>893</v>
      </c>
      <c r="G515" s="1" t="s">
        <v>894</v>
      </c>
      <c r="H515" s="2">
        <v>0</v>
      </c>
    </row>
    <row r="516" spans="1:8" ht="15.6" x14ac:dyDescent="0.3">
      <c r="A516" s="1" t="s">
        <v>895</v>
      </c>
      <c r="B516" s="1" t="str">
        <f t="shared" si="14"/>
        <v>427010</v>
      </c>
      <c r="C516" s="13">
        <v>427010</v>
      </c>
      <c r="D516" s="10" t="str">
        <f t="shared" si="15"/>
        <v>Charges for Services</v>
      </c>
      <c r="E516" s="1" t="s">
        <v>5</v>
      </c>
      <c r="F516" s="1" t="s">
        <v>896</v>
      </c>
      <c r="G516" s="1" t="s">
        <v>897</v>
      </c>
      <c r="H516" s="2">
        <v>0</v>
      </c>
    </row>
    <row r="517" spans="1:8" ht="15.6" x14ac:dyDescent="0.3">
      <c r="A517" s="1" t="s">
        <v>898</v>
      </c>
      <c r="B517" s="1" t="str">
        <f t="shared" si="14"/>
        <v>427040</v>
      </c>
      <c r="C517" s="13">
        <v>427040</v>
      </c>
      <c r="D517" s="10" t="str">
        <f t="shared" si="15"/>
        <v>Charges for Services</v>
      </c>
      <c r="E517" s="1" t="s">
        <v>5</v>
      </c>
      <c r="F517" s="1" t="s">
        <v>896</v>
      </c>
      <c r="G517" s="1" t="s">
        <v>899</v>
      </c>
      <c r="H517" s="2">
        <v>0</v>
      </c>
    </row>
    <row r="518" spans="1:8" ht="15.6" x14ac:dyDescent="0.3">
      <c r="A518" s="1" t="s">
        <v>900</v>
      </c>
      <c r="B518" s="1" t="str">
        <f t="shared" si="14"/>
        <v>427010</v>
      </c>
      <c r="C518" s="13">
        <v>427010</v>
      </c>
      <c r="D518" s="10" t="str">
        <f t="shared" si="15"/>
        <v>Charges for Services</v>
      </c>
      <c r="E518" s="1" t="s">
        <v>5</v>
      </c>
      <c r="F518" s="1" t="s">
        <v>901</v>
      </c>
      <c r="G518" s="1" t="s">
        <v>897</v>
      </c>
      <c r="H518" s="2">
        <v>0</v>
      </c>
    </row>
    <row r="519" spans="1:8" ht="15.6" x14ac:dyDescent="0.3">
      <c r="A519" s="1" t="s">
        <v>902</v>
      </c>
      <c r="B519" s="1" t="str">
        <f t="shared" si="14"/>
        <v>427040</v>
      </c>
      <c r="C519" s="13">
        <v>427040</v>
      </c>
      <c r="D519" s="10" t="str">
        <f t="shared" si="15"/>
        <v>Charges for Services</v>
      </c>
      <c r="E519" s="1" t="s">
        <v>5</v>
      </c>
      <c r="F519" s="1" t="s">
        <v>901</v>
      </c>
      <c r="G519" s="1" t="s">
        <v>903</v>
      </c>
      <c r="H519" s="2">
        <v>18360</v>
      </c>
    </row>
    <row r="520" spans="1:8" ht="15.6" x14ac:dyDescent="0.3">
      <c r="A520" s="1" t="s">
        <v>904</v>
      </c>
      <c r="B520" s="1" t="str">
        <f t="shared" si="14"/>
        <v>481140</v>
      </c>
      <c r="C520" s="13">
        <v>481140</v>
      </c>
      <c r="D520" s="10" t="str">
        <f t="shared" si="15"/>
        <v>Miscellaneous</v>
      </c>
      <c r="E520" s="1" t="s">
        <v>5</v>
      </c>
      <c r="F520" s="1" t="s">
        <v>901</v>
      </c>
      <c r="G520" s="1" t="s">
        <v>26</v>
      </c>
      <c r="H520" s="2">
        <v>0</v>
      </c>
    </row>
    <row r="521" spans="1:8" ht="15.6" x14ac:dyDescent="0.3">
      <c r="A521" s="1" t="s">
        <v>905</v>
      </c>
      <c r="B521" s="1" t="str">
        <f t="shared" si="14"/>
        <v>410040</v>
      </c>
      <c r="C521" s="13">
        <v>410040</v>
      </c>
      <c r="D521" s="10" t="str">
        <f t="shared" si="15"/>
        <v>Intergovernmental</v>
      </c>
      <c r="E521" s="1" t="s">
        <v>5</v>
      </c>
      <c r="F521" s="1" t="s">
        <v>906</v>
      </c>
      <c r="G521" s="1" t="s">
        <v>12</v>
      </c>
      <c r="H521" s="2">
        <v>540</v>
      </c>
    </row>
    <row r="522" spans="1:8" ht="15.6" x14ac:dyDescent="0.3">
      <c r="A522" s="1" t="s">
        <v>907</v>
      </c>
      <c r="B522" s="1" t="str">
        <f t="shared" si="14"/>
        <v>411060</v>
      </c>
      <c r="C522" s="13">
        <v>411060</v>
      </c>
      <c r="D522" s="10" t="str">
        <f t="shared" si="15"/>
        <v>Intergovernmental</v>
      </c>
      <c r="E522" s="1" t="s">
        <v>5</v>
      </c>
      <c r="F522" s="1" t="s">
        <v>908</v>
      </c>
      <c r="G522" s="1" t="s">
        <v>14</v>
      </c>
      <c r="H522" s="2">
        <v>0</v>
      </c>
    </row>
    <row r="523" spans="1:8" ht="15.6" x14ac:dyDescent="0.3">
      <c r="A523" s="1" t="s">
        <v>909</v>
      </c>
      <c r="B523" s="1" t="str">
        <f t="shared" si="14"/>
        <v>481140</v>
      </c>
      <c r="C523" s="13">
        <v>481140</v>
      </c>
      <c r="D523" s="10" t="str">
        <f t="shared" si="15"/>
        <v>Miscellaneous</v>
      </c>
      <c r="E523" s="1" t="s">
        <v>5</v>
      </c>
      <c r="F523" s="1" t="s">
        <v>908</v>
      </c>
      <c r="G523" s="1" t="s">
        <v>26</v>
      </c>
      <c r="H523" s="2">
        <v>0</v>
      </c>
    </row>
    <row r="524" spans="1:8" ht="15.6" x14ac:dyDescent="0.3">
      <c r="A524" s="1" t="s">
        <v>910</v>
      </c>
      <c r="B524" s="1" t="str">
        <f t="shared" si="14"/>
        <v>410040</v>
      </c>
      <c r="C524" s="13">
        <v>410040</v>
      </c>
      <c r="D524" s="10" t="str">
        <f t="shared" si="15"/>
        <v>Intergovernmental</v>
      </c>
      <c r="E524" s="1" t="s">
        <v>5</v>
      </c>
      <c r="F524" s="1" t="s">
        <v>911</v>
      </c>
      <c r="G524" s="1" t="s">
        <v>12</v>
      </c>
      <c r="H524" s="2">
        <v>0</v>
      </c>
    </row>
    <row r="525" spans="1:8" ht="15.6" x14ac:dyDescent="0.3">
      <c r="A525" s="1" t="s">
        <v>912</v>
      </c>
      <c r="B525" s="1" t="str">
        <f t="shared" ref="B525:B588" si="16">RIGHT(A525,6)</f>
        <v>481070</v>
      </c>
      <c r="C525" s="13">
        <v>481070</v>
      </c>
      <c r="D525" s="10" t="str">
        <f t="shared" ref="D525:D588" si="17">VLOOKUP(C525,$C$1:$E$8,3,TRUE)</f>
        <v>Miscellaneous</v>
      </c>
      <c r="E525" s="1" t="s">
        <v>5</v>
      </c>
      <c r="F525" s="1" t="s">
        <v>913</v>
      </c>
      <c r="G525" s="1" t="s">
        <v>390</v>
      </c>
      <c r="H525" s="2">
        <v>42161</v>
      </c>
    </row>
    <row r="526" spans="1:8" ht="15.6" x14ac:dyDescent="0.3">
      <c r="A526" s="1" t="s">
        <v>914</v>
      </c>
      <c r="B526" s="1" t="str">
        <f t="shared" si="16"/>
        <v>422445</v>
      </c>
      <c r="C526" s="13">
        <v>422445</v>
      </c>
      <c r="D526" s="10" t="str">
        <f t="shared" si="17"/>
        <v>Charges for Services</v>
      </c>
      <c r="E526" s="1" t="s">
        <v>5</v>
      </c>
      <c r="F526" s="1" t="s">
        <v>915</v>
      </c>
      <c r="G526" s="1" t="s">
        <v>916</v>
      </c>
      <c r="H526" s="2">
        <v>0</v>
      </c>
    </row>
    <row r="527" spans="1:8" ht="15.6" x14ac:dyDescent="0.3">
      <c r="A527" s="1" t="s">
        <v>917</v>
      </c>
      <c r="B527" s="1" t="str">
        <f t="shared" si="16"/>
        <v>422445</v>
      </c>
      <c r="C527" s="13">
        <v>422445</v>
      </c>
      <c r="D527" s="10" t="str">
        <f t="shared" si="17"/>
        <v>Charges for Services</v>
      </c>
      <c r="E527" s="1" t="s">
        <v>5</v>
      </c>
      <c r="F527" s="1" t="s">
        <v>918</v>
      </c>
      <c r="G527" s="1" t="s">
        <v>916</v>
      </c>
      <c r="H527" s="2">
        <v>150000</v>
      </c>
    </row>
    <row r="528" spans="1:8" ht="15.6" x14ac:dyDescent="0.3">
      <c r="A528" s="1" t="s">
        <v>919</v>
      </c>
      <c r="B528" s="1" t="str">
        <f t="shared" si="16"/>
        <v>422450</v>
      </c>
      <c r="C528" s="13">
        <v>422450</v>
      </c>
      <c r="D528" s="10" t="str">
        <f t="shared" si="17"/>
        <v>Charges for Services</v>
      </c>
      <c r="E528" s="1" t="s">
        <v>5</v>
      </c>
      <c r="F528" s="1" t="s">
        <v>920</v>
      </c>
      <c r="G528" s="1" t="s">
        <v>921</v>
      </c>
      <c r="H528" s="2">
        <v>0</v>
      </c>
    </row>
    <row r="529" spans="1:8" ht="15.6" x14ac:dyDescent="0.3">
      <c r="A529" s="1" t="s">
        <v>922</v>
      </c>
      <c r="B529" s="1" t="str">
        <f t="shared" si="16"/>
        <v>410010</v>
      </c>
      <c r="C529" s="13">
        <v>410010</v>
      </c>
      <c r="D529" s="10" t="str">
        <f t="shared" si="17"/>
        <v>Intergovernmental</v>
      </c>
      <c r="E529" s="1" t="s">
        <v>5</v>
      </c>
      <c r="F529" s="1" t="s">
        <v>923</v>
      </c>
      <c r="G529" s="1" t="s">
        <v>924</v>
      </c>
      <c r="H529" s="2">
        <v>0</v>
      </c>
    </row>
    <row r="530" spans="1:8" ht="15.6" x14ac:dyDescent="0.3">
      <c r="A530" s="1" t="s">
        <v>925</v>
      </c>
      <c r="B530" s="1" t="str">
        <f t="shared" si="16"/>
        <v>411060</v>
      </c>
      <c r="C530" s="13">
        <v>411060</v>
      </c>
      <c r="D530" s="10" t="str">
        <f t="shared" si="17"/>
        <v>Intergovernmental</v>
      </c>
      <c r="E530" s="1" t="s">
        <v>5</v>
      </c>
      <c r="F530" s="1" t="s">
        <v>923</v>
      </c>
      <c r="G530" s="1" t="s">
        <v>14</v>
      </c>
      <c r="H530" s="2">
        <v>0</v>
      </c>
    </row>
    <row r="531" spans="1:8" ht="15.6" x14ac:dyDescent="0.3">
      <c r="A531" s="1" t="s">
        <v>926</v>
      </c>
      <c r="B531" s="1" t="str">
        <f t="shared" si="16"/>
        <v>422210</v>
      </c>
      <c r="C531" s="13">
        <v>422210</v>
      </c>
      <c r="D531" s="10" t="str">
        <f t="shared" si="17"/>
        <v>Charges for Services</v>
      </c>
      <c r="E531" s="1" t="s">
        <v>5</v>
      </c>
      <c r="F531" s="1" t="s">
        <v>927</v>
      </c>
      <c r="G531" s="1" t="s">
        <v>928</v>
      </c>
      <c r="H531" s="2">
        <v>2500</v>
      </c>
    </row>
    <row r="532" spans="1:8" ht="15.6" x14ac:dyDescent="0.3">
      <c r="A532" s="1" t="s">
        <v>929</v>
      </c>
      <c r="B532" s="1" t="str">
        <f t="shared" si="16"/>
        <v>422220</v>
      </c>
      <c r="C532" s="13">
        <v>422220</v>
      </c>
      <c r="D532" s="10" t="str">
        <f t="shared" si="17"/>
        <v>Charges for Services</v>
      </c>
      <c r="E532" s="1" t="s">
        <v>5</v>
      </c>
      <c r="F532" s="1" t="s">
        <v>927</v>
      </c>
      <c r="G532" s="1" t="s">
        <v>930</v>
      </c>
      <c r="H532" s="2">
        <v>40000</v>
      </c>
    </row>
    <row r="533" spans="1:8" ht="15.6" x14ac:dyDescent="0.3">
      <c r="A533" s="1" t="s">
        <v>931</v>
      </c>
      <c r="B533" s="1" t="str">
        <f t="shared" si="16"/>
        <v>422230</v>
      </c>
      <c r="C533" s="13">
        <v>422230</v>
      </c>
      <c r="D533" s="10" t="str">
        <f t="shared" si="17"/>
        <v>Charges for Services</v>
      </c>
      <c r="E533" s="1" t="s">
        <v>5</v>
      </c>
      <c r="F533" s="1" t="s">
        <v>927</v>
      </c>
      <c r="G533" s="1" t="s">
        <v>932</v>
      </c>
      <c r="H533" s="2">
        <v>0</v>
      </c>
    </row>
    <row r="534" spans="1:8" ht="15.6" x14ac:dyDescent="0.3">
      <c r="A534" s="1" t="s">
        <v>933</v>
      </c>
      <c r="B534" s="1" t="str">
        <f t="shared" si="16"/>
        <v>422250</v>
      </c>
      <c r="C534" s="13">
        <v>422250</v>
      </c>
      <c r="D534" s="10" t="str">
        <f t="shared" si="17"/>
        <v>Charges for Services</v>
      </c>
      <c r="E534" s="1" t="s">
        <v>5</v>
      </c>
      <c r="F534" s="1" t="s">
        <v>927</v>
      </c>
      <c r="G534" s="1" t="s">
        <v>934</v>
      </c>
      <c r="H534" s="2">
        <v>0</v>
      </c>
    </row>
    <row r="535" spans="1:8" ht="15.6" x14ac:dyDescent="0.3">
      <c r="A535" s="1" t="s">
        <v>935</v>
      </c>
      <c r="B535" s="1" t="str">
        <f t="shared" si="16"/>
        <v>422260</v>
      </c>
      <c r="C535" s="13">
        <v>422260</v>
      </c>
      <c r="D535" s="10" t="str">
        <f t="shared" si="17"/>
        <v>Charges for Services</v>
      </c>
      <c r="E535" s="1" t="s">
        <v>5</v>
      </c>
      <c r="F535" s="1" t="s">
        <v>927</v>
      </c>
      <c r="G535" s="1" t="s">
        <v>936</v>
      </c>
      <c r="H535" s="2">
        <v>0</v>
      </c>
    </row>
    <row r="536" spans="1:8" ht="15.6" x14ac:dyDescent="0.3">
      <c r="A536" s="1" t="s">
        <v>937</v>
      </c>
      <c r="B536" s="1" t="str">
        <f t="shared" si="16"/>
        <v>422280</v>
      </c>
      <c r="C536" s="13">
        <v>422280</v>
      </c>
      <c r="D536" s="10" t="str">
        <f t="shared" si="17"/>
        <v>Charges for Services</v>
      </c>
      <c r="E536" s="1" t="s">
        <v>5</v>
      </c>
      <c r="F536" s="1" t="s">
        <v>927</v>
      </c>
      <c r="G536" s="1" t="s">
        <v>938</v>
      </c>
      <c r="H536" s="2">
        <v>630</v>
      </c>
    </row>
    <row r="537" spans="1:8" ht="15.6" x14ac:dyDescent="0.3">
      <c r="A537" s="1" t="s">
        <v>939</v>
      </c>
      <c r="B537" s="1" t="str">
        <f t="shared" si="16"/>
        <v>422290</v>
      </c>
      <c r="C537" s="13">
        <v>422290</v>
      </c>
      <c r="D537" s="10" t="str">
        <f t="shared" si="17"/>
        <v>Charges for Services</v>
      </c>
      <c r="E537" s="1" t="s">
        <v>5</v>
      </c>
      <c r="F537" s="1" t="s">
        <v>927</v>
      </c>
      <c r="G537" s="1" t="s">
        <v>940</v>
      </c>
      <c r="H537" s="2">
        <v>158162</v>
      </c>
    </row>
    <row r="538" spans="1:8" ht="15.6" x14ac:dyDescent="0.3">
      <c r="A538" s="1" t="s">
        <v>941</v>
      </c>
      <c r="B538" s="1" t="str">
        <f t="shared" si="16"/>
        <v>410040</v>
      </c>
      <c r="C538" s="13">
        <v>410040</v>
      </c>
      <c r="D538" s="10" t="str">
        <f t="shared" si="17"/>
        <v>Intergovernmental</v>
      </c>
      <c r="E538" s="1" t="s">
        <v>5</v>
      </c>
      <c r="F538" s="1" t="s">
        <v>942</v>
      </c>
      <c r="G538" s="1" t="s">
        <v>12</v>
      </c>
      <c r="H538" s="2">
        <v>60882</v>
      </c>
    </row>
    <row r="539" spans="1:8" ht="15.6" x14ac:dyDescent="0.3">
      <c r="A539" s="1" t="s">
        <v>943</v>
      </c>
      <c r="B539" s="1" t="str">
        <f t="shared" si="16"/>
        <v>410040</v>
      </c>
      <c r="C539" s="13">
        <v>410040</v>
      </c>
      <c r="D539" s="10" t="str">
        <f t="shared" si="17"/>
        <v>Intergovernmental</v>
      </c>
      <c r="E539" s="1" t="s">
        <v>5</v>
      </c>
      <c r="F539" s="1" t="s">
        <v>944</v>
      </c>
      <c r="G539" s="1" t="s">
        <v>12</v>
      </c>
      <c r="H539" s="2">
        <v>0</v>
      </c>
    </row>
    <row r="540" spans="1:8" ht="15.6" x14ac:dyDescent="0.3">
      <c r="A540" s="1" t="s">
        <v>945</v>
      </c>
      <c r="B540" s="1" t="str">
        <f t="shared" si="16"/>
        <v>481140</v>
      </c>
      <c r="C540" s="13">
        <v>481140</v>
      </c>
      <c r="D540" s="10" t="str">
        <f t="shared" si="17"/>
        <v>Miscellaneous</v>
      </c>
      <c r="E540" s="1" t="s">
        <v>5</v>
      </c>
      <c r="F540" s="1" t="s">
        <v>946</v>
      </c>
      <c r="G540" s="1" t="s">
        <v>26</v>
      </c>
      <c r="H540" s="2">
        <v>0</v>
      </c>
    </row>
    <row r="541" spans="1:8" ht="15.6" x14ac:dyDescent="0.3">
      <c r="A541" s="1" t="s">
        <v>947</v>
      </c>
      <c r="B541" s="1" t="str">
        <f t="shared" si="16"/>
        <v>481000</v>
      </c>
      <c r="C541" s="13">
        <v>481000</v>
      </c>
      <c r="D541" s="10" t="str">
        <f t="shared" si="17"/>
        <v>Miscellaneous</v>
      </c>
      <c r="E541" s="1" t="s">
        <v>5</v>
      </c>
      <c r="F541" s="1" t="s">
        <v>948</v>
      </c>
      <c r="G541" s="1" t="s">
        <v>7</v>
      </c>
      <c r="H541" s="2">
        <v>0</v>
      </c>
    </row>
    <row r="542" spans="1:8" ht="15.6" x14ac:dyDescent="0.3">
      <c r="A542" s="1" t="s">
        <v>949</v>
      </c>
      <c r="B542" s="1" t="str">
        <f t="shared" si="16"/>
        <v>481070</v>
      </c>
      <c r="C542" s="13">
        <v>481070</v>
      </c>
      <c r="D542" s="10" t="str">
        <f t="shared" si="17"/>
        <v>Miscellaneous</v>
      </c>
      <c r="E542" s="1" t="s">
        <v>5</v>
      </c>
      <c r="F542" s="1" t="s">
        <v>948</v>
      </c>
      <c r="G542" s="1" t="s">
        <v>390</v>
      </c>
      <c r="H542" s="2">
        <v>12459</v>
      </c>
    </row>
    <row r="543" spans="1:8" ht="15.6" x14ac:dyDescent="0.3">
      <c r="A543" s="1" t="s">
        <v>950</v>
      </c>
      <c r="B543" s="1" t="str">
        <f t="shared" si="16"/>
        <v>413030</v>
      </c>
      <c r="C543" s="13">
        <v>413030</v>
      </c>
      <c r="D543" s="10" t="str">
        <f t="shared" si="17"/>
        <v>Intergovernmental</v>
      </c>
      <c r="E543" s="1" t="s">
        <v>5</v>
      </c>
      <c r="F543" s="1" t="s">
        <v>951</v>
      </c>
      <c r="G543" s="1" t="s">
        <v>952</v>
      </c>
      <c r="H543" s="2">
        <v>0</v>
      </c>
    </row>
    <row r="544" spans="1:8" ht="15.6" x14ac:dyDescent="0.3">
      <c r="A544" s="1" t="s">
        <v>953</v>
      </c>
      <c r="B544" s="1" t="str">
        <f t="shared" si="16"/>
        <v>413040</v>
      </c>
      <c r="C544" s="13">
        <v>413040</v>
      </c>
      <c r="D544" s="10" t="str">
        <f t="shared" si="17"/>
        <v>Intergovernmental</v>
      </c>
      <c r="E544" s="1" t="s">
        <v>5</v>
      </c>
      <c r="F544" s="1" t="s">
        <v>951</v>
      </c>
      <c r="G544" s="1" t="s">
        <v>954</v>
      </c>
      <c r="H544" s="2">
        <v>0</v>
      </c>
    </row>
    <row r="545" spans="1:8" ht="15.6" x14ac:dyDescent="0.3">
      <c r="A545" s="1" t="s">
        <v>955</v>
      </c>
      <c r="B545" s="1" t="str">
        <f t="shared" si="16"/>
        <v>421250</v>
      </c>
      <c r="C545" s="13">
        <v>421250</v>
      </c>
      <c r="D545" s="10" t="str">
        <f t="shared" si="17"/>
        <v>Charges for Services</v>
      </c>
      <c r="E545" s="1" t="s">
        <v>5</v>
      </c>
      <c r="F545" s="1" t="s">
        <v>951</v>
      </c>
      <c r="G545" s="1" t="s">
        <v>956</v>
      </c>
      <c r="H545" s="2">
        <v>2312759</v>
      </c>
    </row>
    <row r="546" spans="1:8" ht="15.6" x14ac:dyDescent="0.3">
      <c r="A546" s="1" t="s">
        <v>957</v>
      </c>
      <c r="B546" s="1" t="str">
        <f t="shared" si="16"/>
        <v>481140</v>
      </c>
      <c r="C546" s="13">
        <v>481140</v>
      </c>
      <c r="D546" s="10" t="str">
        <f t="shared" si="17"/>
        <v>Miscellaneous</v>
      </c>
      <c r="E546" s="1" t="s">
        <v>5</v>
      </c>
      <c r="F546" s="1" t="s">
        <v>951</v>
      </c>
      <c r="G546" s="1" t="s">
        <v>26</v>
      </c>
      <c r="H546" s="2">
        <v>0</v>
      </c>
    </row>
    <row r="547" spans="1:8" ht="15.6" x14ac:dyDescent="0.3">
      <c r="A547" s="1" t="s">
        <v>958</v>
      </c>
      <c r="B547" s="1" t="str">
        <f t="shared" si="16"/>
        <v>485190</v>
      </c>
      <c r="C547" s="13">
        <v>485190</v>
      </c>
      <c r="D547" s="10" t="str">
        <f t="shared" si="17"/>
        <v>Miscellaneous</v>
      </c>
      <c r="E547" s="1" t="s">
        <v>5</v>
      </c>
      <c r="F547" s="1" t="s">
        <v>951</v>
      </c>
      <c r="G547" s="1" t="s">
        <v>219</v>
      </c>
      <c r="H547" s="2">
        <v>0</v>
      </c>
    </row>
    <row r="548" spans="1:8" ht="15.6" x14ac:dyDescent="0.3">
      <c r="A548" s="1" t="s">
        <v>959</v>
      </c>
      <c r="B548" s="1" t="str">
        <f t="shared" si="16"/>
        <v>421210</v>
      </c>
      <c r="C548" s="13">
        <v>421210</v>
      </c>
      <c r="D548" s="10" t="str">
        <f t="shared" si="17"/>
        <v>Charges for Services</v>
      </c>
      <c r="E548" s="1" t="s">
        <v>5</v>
      </c>
      <c r="F548" s="1" t="s">
        <v>960</v>
      </c>
      <c r="G548" s="1" t="s">
        <v>961</v>
      </c>
      <c r="H548" s="2">
        <v>0</v>
      </c>
    </row>
    <row r="549" spans="1:8" ht="15.6" x14ac:dyDescent="0.3">
      <c r="A549" s="1" t="s">
        <v>962</v>
      </c>
      <c r="B549" s="1" t="str">
        <f t="shared" si="16"/>
        <v>421211</v>
      </c>
      <c r="C549" s="13">
        <v>421211</v>
      </c>
      <c r="D549" s="10" t="str">
        <f t="shared" si="17"/>
        <v>Charges for Services</v>
      </c>
      <c r="E549" s="1" t="s">
        <v>5</v>
      </c>
      <c r="F549" s="1" t="s">
        <v>960</v>
      </c>
      <c r="G549" s="1" t="s">
        <v>963</v>
      </c>
      <c r="H549" s="2">
        <v>4863</v>
      </c>
    </row>
    <row r="550" spans="1:8" ht="15.6" x14ac:dyDescent="0.3">
      <c r="A550" s="1" t="s">
        <v>964</v>
      </c>
      <c r="B550" s="1" t="str">
        <f t="shared" si="16"/>
        <v>421255</v>
      </c>
      <c r="C550" s="13">
        <v>421255</v>
      </c>
      <c r="D550" s="10" t="str">
        <f t="shared" si="17"/>
        <v>Charges for Services</v>
      </c>
      <c r="E550" s="1" t="s">
        <v>5</v>
      </c>
      <c r="F550" s="1" t="s">
        <v>960</v>
      </c>
      <c r="G550" s="1" t="s">
        <v>965</v>
      </c>
      <c r="H550" s="2">
        <v>0</v>
      </c>
    </row>
    <row r="551" spans="1:8" ht="15.6" x14ac:dyDescent="0.3">
      <c r="A551" s="1" t="s">
        <v>966</v>
      </c>
      <c r="B551" s="1" t="str">
        <f t="shared" si="16"/>
        <v>481140</v>
      </c>
      <c r="C551" s="13">
        <v>481140</v>
      </c>
      <c r="D551" s="10" t="str">
        <f t="shared" si="17"/>
        <v>Miscellaneous</v>
      </c>
      <c r="E551" s="1" t="s">
        <v>5</v>
      </c>
      <c r="F551" s="1" t="s">
        <v>967</v>
      </c>
      <c r="G551" s="1" t="s">
        <v>26</v>
      </c>
      <c r="H551" s="2">
        <v>0</v>
      </c>
    </row>
    <row r="552" spans="1:8" ht="15.6" x14ac:dyDescent="0.3">
      <c r="A552" s="1" t="s">
        <v>968</v>
      </c>
      <c r="B552" s="1" t="str">
        <f t="shared" si="16"/>
        <v>421260</v>
      </c>
      <c r="C552" s="13">
        <v>421260</v>
      </c>
      <c r="D552" s="10" t="str">
        <f t="shared" si="17"/>
        <v>Charges for Services</v>
      </c>
      <c r="E552" s="1" t="s">
        <v>5</v>
      </c>
      <c r="F552" s="1" t="s">
        <v>969</v>
      </c>
      <c r="G552" s="1" t="s">
        <v>970</v>
      </c>
      <c r="H552" s="2">
        <v>642471</v>
      </c>
    </row>
    <row r="553" spans="1:8" ht="15.6" x14ac:dyDescent="0.3">
      <c r="A553" s="1" t="s">
        <v>971</v>
      </c>
      <c r="B553" s="1" t="str">
        <f t="shared" si="16"/>
        <v>422131</v>
      </c>
      <c r="C553" s="13">
        <v>422131</v>
      </c>
      <c r="D553" s="10" t="str">
        <f t="shared" si="17"/>
        <v>Charges for Services</v>
      </c>
      <c r="E553" s="1" t="s">
        <v>5</v>
      </c>
      <c r="F553" s="1" t="s">
        <v>969</v>
      </c>
      <c r="G553" s="1" t="s">
        <v>972</v>
      </c>
      <c r="H553" s="2">
        <v>0</v>
      </c>
    </row>
    <row r="554" spans="1:8" ht="15.6" x14ac:dyDescent="0.3">
      <c r="A554" s="1" t="s">
        <v>973</v>
      </c>
      <c r="B554" s="1" t="str">
        <f t="shared" si="16"/>
        <v>481100</v>
      </c>
      <c r="C554" s="13">
        <v>481100</v>
      </c>
      <c r="D554" s="10" t="str">
        <f t="shared" si="17"/>
        <v>Miscellaneous</v>
      </c>
      <c r="E554" s="1" t="s">
        <v>5</v>
      </c>
      <c r="F554" s="1" t="s">
        <v>969</v>
      </c>
      <c r="G554" s="1" t="s">
        <v>172</v>
      </c>
      <c r="H554" s="2">
        <v>0</v>
      </c>
    </row>
    <row r="555" spans="1:8" ht="15.6" x14ac:dyDescent="0.3">
      <c r="A555" s="1" t="s">
        <v>974</v>
      </c>
      <c r="B555" s="1" t="str">
        <f t="shared" si="16"/>
        <v>483090</v>
      </c>
      <c r="C555" s="13">
        <v>483090</v>
      </c>
      <c r="D555" s="10" t="str">
        <f t="shared" si="17"/>
        <v>Miscellaneous</v>
      </c>
      <c r="E555" s="1" t="s">
        <v>5</v>
      </c>
      <c r="F555" s="1" t="s">
        <v>969</v>
      </c>
      <c r="G555" s="1" t="s">
        <v>156</v>
      </c>
      <c r="H555" s="2">
        <v>0</v>
      </c>
    </row>
    <row r="556" spans="1:8" ht="15.6" x14ac:dyDescent="0.3">
      <c r="A556" s="1" t="s">
        <v>975</v>
      </c>
      <c r="B556" s="1" t="str">
        <f t="shared" si="16"/>
        <v>499210</v>
      </c>
      <c r="C556" s="13">
        <v>499210</v>
      </c>
      <c r="D556" s="10" t="str">
        <f t="shared" si="17"/>
        <v>Other Financing Sources</v>
      </c>
      <c r="E556" s="1" t="s">
        <v>5</v>
      </c>
      <c r="F556" s="1" t="s">
        <v>969</v>
      </c>
      <c r="G556" s="1" t="s">
        <v>168</v>
      </c>
      <c r="H556" s="2">
        <v>0</v>
      </c>
    </row>
    <row r="557" spans="1:8" ht="15.6" x14ac:dyDescent="0.3">
      <c r="A557" s="1" t="s">
        <v>976</v>
      </c>
      <c r="B557" s="1" t="str">
        <f t="shared" si="16"/>
        <v>481140</v>
      </c>
      <c r="C557" s="13">
        <v>481140</v>
      </c>
      <c r="D557" s="10" t="str">
        <f t="shared" si="17"/>
        <v>Miscellaneous</v>
      </c>
      <c r="E557" s="1" t="s">
        <v>5</v>
      </c>
      <c r="F557" s="1" t="s">
        <v>977</v>
      </c>
      <c r="G557" s="1" t="s">
        <v>26</v>
      </c>
      <c r="H557" s="2">
        <v>0</v>
      </c>
    </row>
    <row r="558" spans="1:8" ht="15.6" x14ac:dyDescent="0.3">
      <c r="A558" s="1" t="s">
        <v>978</v>
      </c>
      <c r="B558" s="1" t="str">
        <f t="shared" si="16"/>
        <v>415120</v>
      </c>
      <c r="C558" s="13">
        <v>415120</v>
      </c>
      <c r="D558" s="10" t="str">
        <f t="shared" si="17"/>
        <v>Intergovernmental</v>
      </c>
      <c r="E558" s="1" t="s">
        <v>5</v>
      </c>
      <c r="F558" s="1" t="s">
        <v>979</v>
      </c>
      <c r="G558" s="1" t="s">
        <v>980</v>
      </c>
      <c r="H558" s="2">
        <v>66781</v>
      </c>
    </row>
    <row r="559" spans="1:8" ht="15.6" x14ac:dyDescent="0.3">
      <c r="A559" s="1" t="s">
        <v>981</v>
      </c>
      <c r="B559" s="1" t="str">
        <f t="shared" si="16"/>
        <v>481140</v>
      </c>
      <c r="C559" s="13">
        <v>481140</v>
      </c>
      <c r="D559" s="10" t="str">
        <f t="shared" si="17"/>
        <v>Miscellaneous</v>
      </c>
      <c r="E559" s="1" t="s">
        <v>5</v>
      </c>
      <c r="F559" s="1" t="s">
        <v>982</v>
      </c>
      <c r="G559" s="1" t="s">
        <v>26</v>
      </c>
      <c r="H559" s="2">
        <v>0</v>
      </c>
    </row>
    <row r="560" spans="1:8" ht="15.6" x14ac:dyDescent="0.3">
      <c r="A560" s="1" t="s">
        <v>983</v>
      </c>
      <c r="B560" s="1" t="str">
        <f t="shared" si="16"/>
        <v>411060</v>
      </c>
      <c r="C560" s="13">
        <v>411060</v>
      </c>
      <c r="D560" s="10" t="str">
        <f t="shared" si="17"/>
        <v>Intergovernmental</v>
      </c>
      <c r="E560" s="1" t="s">
        <v>5</v>
      </c>
      <c r="F560" s="1" t="s">
        <v>984</v>
      </c>
      <c r="G560" s="1" t="s">
        <v>14</v>
      </c>
      <c r="H560" s="2">
        <v>376498</v>
      </c>
    </row>
    <row r="561" spans="1:8" ht="15.6" x14ac:dyDescent="0.3">
      <c r="A561" s="1" t="s">
        <v>985</v>
      </c>
      <c r="B561" s="1" t="str">
        <f t="shared" si="16"/>
        <v>411060</v>
      </c>
      <c r="C561" s="13">
        <v>411060</v>
      </c>
      <c r="D561" s="10" t="str">
        <f t="shared" si="17"/>
        <v>Intergovernmental</v>
      </c>
      <c r="E561" s="1" t="s">
        <v>5</v>
      </c>
      <c r="F561" s="1" t="s">
        <v>986</v>
      </c>
      <c r="G561" s="1" t="s">
        <v>14</v>
      </c>
      <c r="H561" s="2">
        <v>564748</v>
      </c>
    </row>
    <row r="562" spans="1:8" ht="15.6" x14ac:dyDescent="0.3">
      <c r="A562" s="1" t="s">
        <v>987</v>
      </c>
      <c r="B562" s="1" t="str">
        <f t="shared" si="16"/>
        <v>498955</v>
      </c>
      <c r="C562" s="13">
        <v>498955</v>
      </c>
      <c r="D562" s="10" t="str">
        <f t="shared" si="17"/>
        <v>Other Financing Sources</v>
      </c>
      <c r="E562" s="1" t="s">
        <v>5</v>
      </c>
      <c r="F562" s="1" t="s">
        <v>988</v>
      </c>
      <c r="G562" s="1" t="s">
        <v>28</v>
      </c>
      <c r="H562" s="2">
        <v>0</v>
      </c>
    </row>
    <row r="563" spans="1:8" ht="15.6" x14ac:dyDescent="0.3">
      <c r="A563" s="1" t="s">
        <v>989</v>
      </c>
      <c r="B563" s="1" t="str">
        <f t="shared" si="16"/>
        <v>484025</v>
      </c>
      <c r="C563" s="13">
        <v>484025</v>
      </c>
      <c r="D563" s="10" t="str">
        <f t="shared" si="17"/>
        <v>Miscellaneous</v>
      </c>
      <c r="E563" s="1" t="s">
        <v>5</v>
      </c>
      <c r="F563" s="1" t="s">
        <v>990</v>
      </c>
      <c r="G563" s="1" t="s">
        <v>174</v>
      </c>
      <c r="H563" s="2">
        <v>242860</v>
      </c>
    </row>
    <row r="564" spans="1:8" ht="15.6" x14ac:dyDescent="0.3">
      <c r="A564" s="1" t="s">
        <v>991</v>
      </c>
      <c r="B564" s="1" t="str">
        <f t="shared" si="16"/>
        <v>414020</v>
      </c>
      <c r="C564" s="13">
        <v>414020</v>
      </c>
      <c r="D564" s="10" t="str">
        <f t="shared" si="17"/>
        <v>Intergovernmental</v>
      </c>
      <c r="E564" s="1" t="s">
        <v>5</v>
      </c>
      <c r="F564" s="1" t="s">
        <v>992</v>
      </c>
      <c r="G564" s="1" t="s">
        <v>235</v>
      </c>
      <c r="H564" s="2">
        <v>0</v>
      </c>
    </row>
    <row r="565" spans="1:8" ht="15.6" x14ac:dyDescent="0.3">
      <c r="A565" s="1" t="s">
        <v>993</v>
      </c>
      <c r="B565" s="1" t="str">
        <f t="shared" si="16"/>
        <v>499100</v>
      </c>
      <c r="C565" s="13">
        <v>499100</v>
      </c>
      <c r="D565" s="10" t="str">
        <f t="shared" si="17"/>
        <v>Other Financing Sources</v>
      </c>
      <c r="E565" s="1" t="s">
        <v>5</v>
      </c>
      <c r="F565" s="1" t="s">
        <v>994</v>
      </c>
      <c r="G565" s="1" t="s">
        <v>995</v>
      </c>
      <c r="H565" s="2">
        <v>0</v>
      </c>
    </row>
    <row r="566" spans="1:8" ht="15.6" x14ac:dyDescent="0.3">
      <c r="A566" s="1" t="s">
        <v>996</v>
      </c>
      <c r="B566" s="1" t="str">
        <f t="shared" si="16"/>
        <v>441060</v>
      </c>
      <c r="C566" s="13">
        <v>441060</v>
      </c>
      <c r="D566" s="10" t="str">
        <f t="shared" si="17"/>
        <v>Investment Income</v>
      </c>
      <c r="E566" s="1" t="s">
        <v>997</v>
      </c>
      <c r="F566" s="1" t="s">
        <v>119</v>
      </c>
      <c r="G566" s="1" t="s">
        <v>122</v>
      </c>
      <c r="H566" s="2">
        <v>48563</v>
      </c>
    </row>
    <row r="567" spans="1:8" ht="15.6" x14ac:dyDescent="0.3">
      <c r="A567" s="1" t="s">
        <v>998</v>
      </c>
      <c r="B567" s="1" t="str">
        <f t="shared" si="16"/>
        <v>443040</v>
      </c>
      <c r="C567" s="13">
        <v>443040</v>
      </c>
      <c r="D567" s="10" t="str">
        <f t="shared" si="17"/>
        <v>Investment Income</v>
      </c>
      <c r="E567" s="1" t="s">
        <v>997</v>
      </c>
      <c r="F567" s="1" t="s">
        <v>119</v>
      </c>
      <c r="G567" s="1" t="s">
        <v>125</v>
      </c>
      <c r="H567" s="2">
        <v>0</v>
      </c>
    </row>
    <row r="568" spans="1:8" ht="15.6" x14ac:dyDescent="0.3">
      <c r="A568" s="1" t="s">
        <v>999</v>
      </c>
      <c r="B568" s="1" t="str">
        <f t="shared" si="16"/>
        <v>484010</v>
      </c>
      <c r="C568" s="13">
        <v>484010</v>
      </c>
      <c r="D568" s="10" t="str">
        <f t="shared" si="17"/>
        <v>Miscellaneous</v>
      </c>
      <c r="E568" s="1" t="s">
        <v>997</v>
      </c>
      <c r="F568" s="1" t="s">
        <v>1000</v>
      </c>
      <c r="G568" s="1" t="s">
        <v>1001</v>
      </c>
      <c r="H568" s="2">
        <v>821814</v>
      </c>
    </row>
    <row r="569" spans="1:8" ht="15.6" x14ac:dyDescent="0.3">
      <c r="A569" s="1" t="s">
        <v>1002</v>
      </c>
      <c r="B569" s="1" t="str">
        <f t="shared" si="16"/>
        <v>484020</v>
      </c>
      <c r="C569" s="13">
        <v>484020</v>
      </c>
      <c r="D569" s="10" t="str">
        <f t="shared" si="17"/>
        <v>Miscellaneous</v>
      </c>
      <c r="E569" s="1" t="s">
        <v>997</v>
      </c>
      <c r="F569" s="1" t="s">
        <v>1000</v>
      </c>
      <c r="G569" s="1" t="s">
        <v>1003</v>
      </c>
      <c r="H569" s="2">
        <v>274350</v>
      </c>
    </row>
    <row r="570" spans="1:8" ht="15.6" x14ac:dyDescent="0.3">
      <c r="A570" s="1" t="s">
        <v>1004</v>
      </c>
      <c r="B570" s="1" t="str">
        <f t="shared" si="16"/>
        <v>441060</v>
      </c>
      <c r="C570" s="13">
        <v>441060</v>
      </c>
      <c r="D570" s="10" t="str">
        <f t="shared" si="17"/>
        <v>Investment Income</v>
      </c>
      <c r="E570" s="1" t="s">
        <v>1005</v>
      </c>
      <c r="F570" s="1" t="s">
        <v>119</v>
      </c>
      <c r="G570" s="1" t="s">
        <v>122</v>
      </c>
      <c r="H570" s="2">
        <v>34880</v>
      </c>
    </row>
    <row r="571" spans="1:8" ht="15.6" x14ac:dyDescent="0.3">
      <c r="A571" s="1" t="s">
        <v>1006</v>
      </c>
      <c r="B571" s="1" t="str">
        <f t="shared" si="16"/>
        <v>443040</v>
      </c>
      <c r="C571" s="13">
        <v>443040</v>
      </c>
      <c r="D571" s="10" t="str">
        <f t="shared" si="17"/>
        <v>Investment Income</v>
      </c>
      <c r="E571" s="1" t="s">
        <v>1005</v>
      </c>
      <c r="F571" s="1" t="s">
        <v>119</v>
      </c>
      <c r="G571" s="1" t="s">
        <v>125</v>
      </c>
      <c r="H571" s="2">
        <v>0</v>
      </c>
    </row>
    <row r="572" spans="1:8" ht="15.6" x14ac:dyDescent="0.3">
      <c r="A572" s="1" t="s">
        <v>1007</v>
      </c>
      <c r="B572" s="1" t="str">
        <f t="shared" si="16"/>
        <v>426200</v>
      </c>
      <c r="C572" s="13">
        <v>426200</v>
      </c>
      <c r="D572" s="10" t="str">
        <f t="shared" si="17"/>
        <v>Charges for Services</v>
      </c>
      <c r="E572" s="1" t="s">
        <v>1005</v>
      </c>
      <c r="F572" s="1" t="s">
        <v>1008</v>
      </c>
      <c r="G572" s="1" t="s">
        <v>207</v>
      </c>
      <c r="H572" s="2">
        <v>195557</v>
      </c>
    </row>
    <row r="573" spans="1:8" ht="15.6" x14ac:dyDescent="0.3">
      <c r="A573" s="1" t="s">
        <v>1009</v>
      </c>
      <c r="B573" s="1" t="str">
        <f t="shared" si="16"/>
        <v>481000</v>
      </c>
      <c r="C573" s="13">
        <v>481000</v>
      </c>
      <c r="D573" s="10" t="str">
        <f t="shared" si="17"/>
        <v>Miscellaneous</v>
      </c>
      <c r="E573" s="1" t="s">
        <v>1005</v>
      </c>
      <c r="F573" s="1" t="s">
        <v>1008</v>
      </c>
      <c r="G573" s="1" t="s">
        <v>7</v>
      </c>
      <c r="H573" s="2">
        <v>0</v>
      </c>
    </row>
    <row r="574" spans="1:8" ht="15.6" x14ac:dyDescent="0.3">
      <c r="A574" s="1" t="s">
        <v>1010</v>
      </c>
      <c r="B574" s="1" t="str">
        <f t="shared" si="16"/>
        <v>481140</v>
      </c>
      <c r="C574" s="13">
        <v>481140</v>
      </c>
      <c r="D574" s="10" t="str">
        <f t="shared" si="17"/>
        <v>Miscellaneous</v>
      </c>
      <c r="E574" s="1" t="s">
        <v>1005</v>
      </c>
      <c r="F574" s="1" t="s">
        <v>1008</v>
      </c>
      <c r="G574" s="1" t="s">
        <v>26</v>
      </c>
      <c r="H574" s="2">
        <v>21000</v>
      </c>
    </row>
    <row r="575" spans="1:8" ht="15.6" x14ac:dyDescent="0.3">
      <c r="A575" s="1" t="s">
        <v>1011</v>
      </c>
      <c r="B575" s="1" t="str">
        <f t="shared" si="16"/>
        <v>484070</v>
      </c>
      <c r="C575" s="13">
        <v>484070</v>
      </c>
      <c r="D575" s="10" t="str">
        <f t="shared" si="17"/>
        <v>Miscellaneous</v>
      </c>
      <c r="E575" s="1" t="s">
        <v>1005</v>
      </c>
      <c r="F575" s="1" t="s">
        <v>1008</v>
      </c>
      <c r="G575" s="1" t="s">
        <v>198</v>
      </c>
      <c r="H575" s="2">
        <v>805640</v>
      </c>
    </row>
    <row r="576" spans="1:8" ht="15.6" x14ac:dyDescent="0.3">
      <c r="A576" s="1" t="s">
        <v>1012</v>
      </c>
      <c r="B576" s="1" t="str">
        <f t="shared" si="16"/>
        <v>441060</v>
      </c>
      <c r="C576" s="13">
        <v>441060</v>
      </c>
      <c r="D576" s="10" t="str">
        <f t="shared" si="17"/>
        <v>Investment Income</v>
      </c>
      <c r="E576" s="1" t="s">
        <v>1013</v>
      </c>
      <c r="F576" s="1" t="s">
        <v>119</v>
      </c>
      <c r="G576" s="1" t="s">
        <v>122</v>
      </c>
      <c r="H576" s="2">
        <v>10510</v>
      </c>
    </row>
    <row r="577" spans="1:8" ht="15.6" x14ac:dyDescent="0.3">
      <c r="A577" s="1" t="s">
        <v>1014</v>
      </c>
      <c r="B577" s="1" t="str">
        <f t="shared" si="16"/>
        <v>420490</v>
      </c>
      <c r="C577" s="13">
        <v>420490</v>
      </c>
      <c r="D577" s="10" t="str">
        <f t="shared" si="17"/>
        <v>Charges for Services</v>
      </c>
      <c r="E577" s="1" t="s">
        <v>1013</v>
      </c>
      <c r="F577" s="1" t="s">
        <v>1015</v>
      </c>
      <c r="G577" s="1" t="s">
        <v>1016</v>
      </c>
      <c r="H577" s="2">
        <v>812888</v>
      </c>
    </row>
    <row r="578" spans="1:8" ht="15.6" x14ac:dyDescent="0.3">
      <c r="A578" s="1" t="s">
        <v>1017</v>
      </c>
      <c r="B578" s="1" t="str">
        <f t="shared" si="16"/>
        <v>420500</v>
      </c>
      <c r="C578" s="13">
        <v>420500</v>
      </c>
      <c r="D578" s="10" t="str">
        <f t="shared" si="17"/>
        <v>Charges for Services</v>
      </c>
      <c r="E578" s="1" t="s">
        <v>1013</v>
      </c>
      <c r="F578" s="1" t="s">
        <v>1015</v>
      </c>
      <c r="G578" s="1" t="s">
        <v>1018</v>
      </c>
      <c r="H578" s="2">
        <v>10073</v>
      </c>
    </row>
    <row r="579" spans="1:8" ht="15.6" x14ac:dyDescent="0.3">
      <c r="A579" s="1" t="s">
        <v>1019</v>
      </c>
      <c r="B579" s="1" t="str">
        <f t="shared" si="16"/>
        <v>420490</v>
      </c>
      <c r="C579" s="13">
        <v>420490</v>
      </c>
      <c r="D579" s="10" t="str">
        <f t="shared" si="17"/>
        <v>Charges for Services</v>
      </c>
      <c r="E579" s="1" t="s">
        <v>1013</v>
      </c>
      <c r="F579" s="1" t="s">
        <v>1020</v>
      </c>
      <c r="G579" s="1" t="s">
        <v>1016</v>
      </c>
      <c r="H579" s="2">
        <v>0</v>
      </c>
    </row>
    <row r="580" spans="1:8" ht="15.6" x14ac:dyDescent="0.3">
      <c r="A580" s="1" t="s">
        <v>1021</v>
      </c>
      <c r="B580" s="1" t="str">
        <f t="shared" si="16"/>
        <v>420500</v>
      </c>
      <c r="C580" s="13">
        <v>420500</v>
      </c>
      <c r="D580" s="10" t="str">
        <f t="shared" si="17"/>
        <v>Charges for Services</v>
      </c>
      <c r="E580" s="1" t="s">
        <v>1013</v>
      </c>
      <c r="F580" s="1" t="s">
        <v>1020</v>
      </c>
      <c r="G580" s="1" t="s">
        <v>1018</v>
      </c>
      <c r="H580" s="2">
        <v>0</v>
      </c>
    </row>
    <row r="581" spans="1:8" ht="15.6" x14ac:dyDescent="0.3">
      <c r="A581" s="1" t="s">
        <v>1022</v>
      </c>
      <c r="B581" s="1" t="str">
        <f t="shared" si="16"/>
        <v>441060</v>
      </c>
      <c r="C581" s="13">
        <v>441060</v>
      </c>
      <c r="D581" s="10" t="str">
        <f t="shared" si="17"/>
        <v>Investment Income</v>
      </c>
      <c r="E581" s="1" t="s">
        <v>1023</v>
      </c>
      <c r="F581" s="1" t="s">
        <v>119</v>
      </c>
      <c r="G581" s="1" t="s">
        <v>122</v>
      </c>
      <c r="H581" s="2">
        <v>1556</v>
      </c>
    </row>
    <row r="582" spans="1:8" ht="15.6" x14ac:dyDescent="0.3">
      <c r="A582" s="1" t="s">
        <v>1024</v>
      </c>
      <c r="B582" s="1" t="str">
        <f t="shared" si="16"/>
        <v>420010</v>
      </c>
      <c r="C582" s="13">
        <v>420010</v>
      </c>
      <c r="D582" s="10" t="str">
        <f t="shared" si="17"/>
        <v>Charges for Services</v>
      </c>
      <c r="E582" s="1" t="s">
        <v>1023</v>
      </c>
      <c r="F582" s="1" t="s">
        <v>1025</v>
      </c>
      <c r="G582" s="1" t="s">
        <v>1026</v>
      </c>
      <c r="H582" s="2">
        <v>358717</v>
      </c>
    </row>
    <row r="583" spans="1:8" ht="15.6" x14ac:dyDescent="0.3">
      <c r="A583" s="1" t="s">
        <v>1027</v>
      </c>
      <c r="B583" s="1" t="str">
        <f t="shared" si="16"/>
        <v>481070</v>
      </c>
      <c r="C583" s="13">
        <v>481070</v>
      </c>
      <c r="D583" s="10" t="str">
        <f t="shared" si="17"/>
        <v>Miscellaneous</v>
      </c>
      <c r="E583" s="1" t="s">
        <v>1023</v>
      </c>
      <c r="F583" s="1" t="s">
        <v>1025</v>
      </c>
      <c r="G583" s="1" t="s">
        <v>390</v>
      </c>
      <c r="H583" s="2">
        <v>2271</v>
      </c>
    </row>
    <row r="584" spans="1:8" ht="15.6" x14ac:dyDescent="0.3">
      <c r="A584" s="1" t="s">
        <v>1028</v>
      </c>
      <c r="B584" s="1" t="str">
        <f t="shared" si="16"/>
        <v>490001</v>
      </c>
      <c r="C584" s="13">
        <v>490001</v>
      </c>
      <c r="D584" s="10" t="str">
        <f t="shared" si="17"/>
        <v>Other Financing Sources</v>
      </c>
      <c r="E584" s="1" t="s">
        <v>1023</v>
      </c>
      <c r="F584" s="1" t="s">
        <v>1025</v>
      </c>
      <c r="G584" s="1" t="s">
        <v>1029</v>
      </c>
      <c r="H584" s="2">
        <v>116036</v>
      </c>
    </row>
    <row r="585" spans="1:8" ht="15.6" x14ac:dyDescent="0.3">
      <c r="A585" s="1" t="s">
        <v>1030</v>
      </c>
      <c r="B585" s="1" t="str">
        <f t="shared" si="16"/>
        <v>414110</v>
      </c>
      <c r="C585" s="13">
        <v>414110</v>
      </c>
      <c r="D585" s="10" t="str">
        <f t="shared" si="17"/>
        <v>Intergovernmental</v>
      </c>
      <c r="E585" s="1" t="s">
        <v>1031</v>
      </c>
      <c r="F585" s="1" t="s">
        <v>1032</v>
      </c>
      <c r="G585" s="1" t="s">
        <v>1033</v>
      </c>
      <c r="H585" s="2">
        <v>154558</v>
      </c>
    </row>
    <row r="586" spans="1:8" ht="15.6" x14ac:dyDescent="0.3">
      <c r="A586" s="1" t="s">
        <v>1034</v>
      </c>
      <c r="B586" s="1" t="str">
        <f t="shared" si="16"/>
        <v>441060</v>
      </c>
      <c r="C586" s="13">
        <v>441060</v>
      </c>
      <c r="D586" s="10" t="str">
        <f t="shared" si="17"/>
        <v>Investment Income</v>
      </c>
      <c r="E586" s="1" t="s">
        <v>1035</v>
      </c>
      <c r="F586" s="1" t="s">
        <v>119</v>
      </c>
      <c r="G586" s="1" t="s">
        <v>122</v>
      </c>
      <c r="H586" s="2">
        <v>8371</v>
      </c>
    </row>
    <row r="587" spans="1:8" ht="15.6" x14ac:dyDescent="0.3">
      <c r="A587" s="1" t="s">
        <v>1036</v>
      </c>
      <c r="B587" s="1" t="str">
        <f t="shared" si="16"/>
        <v>420480</v>
      </c>
      <c r="C587" s="13">
        <v>420480</v>
      </c>
      <c r="D587" s="10" t="str">
        <f t="shared" si="17"/>
        <v>Charges for Services</v>
      </c>
      <c r="E587" s="1" t="s">
        <v>1035</v>
      </c>
      <c r="F587" s="1" t="s">
        <v>1037</v>
      </c>
      <c r="G587" s="1" t="s">
        <v>1038</v>
      </c>
      <c r="H587" s="2">
        <v>5265</v>
      </c>
    </row>
    <row r="588" spans="1:8" ht="15.6" x14ac:dyDescent="0.3">
      <c r="A588" s="1" t="s">
        <v>1039</v>
      </c>
      <c r="B588" s="1" t="str">
        <f t="shared" si="16"/>
        <v>441060</v>
      </c>
      <c r="C588" s="13">
        <v>441060</v>
      </c>
      <c r="D588" s="10" t="str">
        <f t="shared" si="17"/>
        <v>Investment Income</v>
      </c>
      <c r="E588" s="1" t="s">
        <v>1040</v>
      </c>
      <c r="F588" s="1" t="s">
        <v>119</v>
      </c>
      <c r="G588" s="1" t="s">
        <v>122</v>
      </c>
      <c r="H588" s="2">
        <v>694</v>
      </c>
    </row>
    <row r="589" spans="1:8" ht="15.6" x14ac:dyDescent="0.3">
      <c r="A589" s="1" t="s">
        <v>1041</v>
      </c>
      <c r="B589" s="1" t="str">
        <f t="shared" ref="B589:B652" si="18">RIGHT(A589,6)</f>
        <v>443040</v>
      </c>
      <c r="C589" s="13">
        <v>443040</v>
      </c>
      <c r="D589" s="10" t="str">
        <f t="shared" ref="D589:D652" si="19">VLOOKUP(C589,$C$1:$E$8,3,TRUE)</f>
        <v>Investment Income</v>
      </c>
      <c r="E589" s="1" t="s">
        <v>1040</v>
      </c>
      <c r="F589" s="1" t="s">
        <v>119</v>
      </c>
      <c r="G589" s="1" t="s">
        <v>125</v>
      </c>
      <c r="H589" s="2">
        <v>0</v>
      </c>
    </row>
    <row r="590" spans="1:8" ht="15.6" x14ac:dyDescent="0.3">
      <c r="A590" s="1" t="s">
        <v>1042</v>
      </c>
      <c r="B590" s="1" t="str">
        <f t="shared" si="18"/>
        <v>415060</v>
      </c>
      <c r="C590" s="13">
        <v>415060</v>
      </c>
      <c r="D590" s="10" t="str">
        <f t="shared" si="19"/>
        <v>Intergovernmental</v>
      </c>
      <c r="E590" s="1" t="s">
        <v>1040</v>
      </c>
      <c r="F590" s="1" t="s">
        <v>1043</v>
      </c>
      <c r="G590" s="1" t="s">
        <v>1044</v>
      </c>
      <c r="H590" s="2">
        <v>11835</v>
      </c>
    </row>
    <row r="591" spans="1:8" ht="15.6" x14ac:dyDescent="0.3">
      <c r="A591" s="1" t="s">
        <v>1045</v>
      </c>
      <c r="B591" s="1" t="str">
        <f t="shared" si="18"/>
        <v>490001</v>
      </c>
      <c r="C591" s="13">
        <v>490001</v>
      </c>
      <c r="D591" s="10" t="str">
        <f t="shared" si="19"/>
        <v>Other Financing Sources</v>
      </c>
      <c r="E591" s="1" t="s">
        <v>1040</v>
      </c>
      <c r="F591" s="1" t="s">
        <v>1043</v>
      </c>
      <c r="G591" s="1" t="s">
        <v>1029</v>
      </c>
      <c r="H591" s="2">
        <v>0</v>
      </c>
    </row>
    <row r="592" spans="1:8" ht="15.6" x14ac:dyDescent="0.3">
      <c r="A592" s="1" t="s">
        <v>1046</v>
      </c>
      <c r="B592" s="1" t="str">
        <f t="shared" si="18"/>
        <v>441060</v>
      </c>
      <c r="C592" s="13">
        <v>441060</v>
      </c>
      <c r="D592" s="10" t="str">
        <f t="shared" si="19"/>
        <v>Investment Income</v>
      </c>
      <c r="E592" s="1" t="s">
        <v>1047</v>
      </c>
      <c r="F592" s="1" t="s">
        <v>119</v>
      </c>
      <c r="G592" s="1" t="s">
        <v>122</v>
      </c>
      <c r="H592" s="2">
        <v>89461</v>
      </c>
    </row>
    <row r="593" spans="1:8" ht="15.6" x14ac:dyDescent="0.3">
      <c r="A593" s="1" t="s">
        <v>1048</v>
      </c>
      <c r="B593" s="1" t="str">
        <f t="shared" si="18"/>
        <v>420610</v>
      </c>
      <c r="C593" s="13">
        <v>420610</v>
      </c>
      <c r="D593" s="10" t="str">
        <f t="shared" si="19"/>
        <v>Charges for Services</v>
      </c>
      <c r="E593" s="1" t="s">
        <v>1047</v>
      </c>
      <c r="F593" s="1" t="s">
        <v>1049</v>
      </c>
      <c r="G593" s="1" t="s">
        <v>92</v>
      </c>
      <c r="H593" s="2">
        <v>9096</v>
      </c>
    </row>
    <row r="594" spans="1:8" ht="15.6" x14ac:dyDescent="0.3">
      <c r="A594" s="1" t="s">
        <v>1050</v>
      </c>
      <c r="B594" s="1" t="str">
        <f t="shared" si="18"/>
        <v>420620</v>
      </c>
      <c r="C594" s="13">
        <v>420620</v>
      </c>
      <c r="D594" s="10" t="str">
        <f t="shared" si="19"/>
        <v>Charges for Services</v>
      </c>
      <c r="E594" s="1" t="s">
        <v>1047</v>
      </c>
      <c r="F594" s="1" t="s">
        <v>1051</v>
      </c>
      <c r="G594" s="1" t="s">
        <v>1052</v>
      </c>
      <c r="H594" s="2">
        <v>1926320</v>
      </c>
    </row>
    <row r="595" spans="1:8" ht="15.6" x14ac:dyDescent="0.3">
      <c r="A595" s="1" t="s">
        <v>1053</v>
      </c>
      <c r="B595" s="1" t="str">
        <f t="shared" si="18"/>
        <v>420620</v>
      </c>
      <c r="C595" s="13">
        <v>420620</v>
      </c>
      <c r="D595" s="10" t="str">
        <f t="shared" si="19"/>
        <v>Charges for Services</v>
      </c>
      <c r="E595" s="1" t="s">
        <v>1047</v>
      </c>
      <c r="F595" s="1" t="s">
        <v>1054</v>
      </c>
      <c r="G595" s="1" t="s">
        <v>1052</v>
      </c>
      <c r="H595" s="2">
        <v>0</v>
      </c>
    </row>
    <row r="596" spans="1:8" ht="15.6" x14ac:dyDescent="0.3">
      <c r="A596" s="1" t="s">
        <v>1055</v>
      </c>
      <c r="B596" s="1" t="str">
        <f t="shared" si="18"/>
        <v>441060</v>
      </c>
      <c r="C596" s="13">
        <v>441060</v>
      </c>
      <c r="D596" s="10" t="str">
        <f t="shared" si="19"/>
        <v>Investment Income</v>
      </c>
      <c r="E596" s="1" t="s">
        <v>1056</v>
      </c>
      <c r="F596" s="1" t="s">
        <v>119</v>
      </c>
      <c r="G596" s="1" t="s">
        <v>122</v>
      </c>
      <c r="H596" s="2">
        <v>55929</v>
      </c>
    </row>
    <row r="597" spans="1:8" ht="15.6" x14ac:dyDescent="0.3">
      <c r="A597" s="1" t="s">
        <v>1057</v>
      </c>
      <c r="B597" s="1" t="str">
        <f t="shared" si="18"/>
        <v>428010</v>
      </c>
      <c r="C597" s="13">
        <v>428010</v>
      </c>
      <c r="D597" s="10" t="str">
        <f t="shared" si="19"/>
        <v>Charges for Services</v>
      </c>
      <c r="E597" s="1" t="s">
        <v>1056</v>
      </c>
      <c r="F597" s="1" t="s">
        <v>1058</v>
      </c>
      <c r="G597" s="1" t="s">
        <v>843</v>
      </c>
      <c r="H597" s="2">
        <v>267595</v>
      </c>
    </row>
    <row r="598" spans="1:8" ht="15.6" x14ac:dyDescent="0.3">
      <c r="A598" s="1" t="s">
        <v>1059</v>
      </c>
      <c r="B598" s="1" t="str">
        <f t="shared" si="18"/>
        <v>441060</v>
      </c>
      <c r="C598" s="13">
        <v>441060</v>
      </c>
      <c r="D598" s="10" t="str">
        <f t="shared" si="19"/>
        <v>Investment Income</v>
      </c>
      <c r="E598" s="1" t="s">
        <v>1060</v>
      </c>
      <c r="F598" s="1" t="s">
        <v>119</v>
      </c>
      <c r="G598" s="1" t="s">
        <v>122</v>
      </c>
      <c r="H598" s="2">
        <v>1809</v>
      </c>
    </row>
    <row r="599" spans="1:8" ht="15.6" x14ac:dyDescent="0.3">
      <c r="A599" s="1" t="s">
        <v>1061</v>
      </c>
      <c r="B599" s="1" t="str">
        <f t="shared" si="18"/>
        <v>420610</v>
      </c>
      <c r="C599" s="13">
        <v>420610</v>
      </c>
      <c r="D599" s="10" t="str">
        <f t="shared" si="19"/>
        <v>Charges for Services</v>
      </c>
      <c r="E599" s="1" t="s">
        <v>1060</v>
      </c>
      <c r="F599" s="1" t="s">
        <v>1062</v>
      </c>
      <c r="G599" s="1" t="s">
        <v>92</v>
      </c>
      <c r="H599" s="2">
        <v>19726</v>
      </c>
    </row>
    <row r="600" spans="1:8" ht="15.6" x14ac:dyDescent="0.3">
      <c r="A600" s="1" t="s">
        <v>1063</v>
      </c>
      <c r="B600" s="1" t="str">
        <f t="shared" si="18"/>
        <v>420610</v>
      </c>
      <c r="C600" s="13">
        <v>420610</v>
      </c>
      <c r="D600" s="10" t="str">
        <f t="shared" si="19"/>
        <v>Charges for Services</v>
      </c>
      <c r="E600" s="1" t="s">
        <v>1060</v>
      </c>
      <c r="F600" s="1" t="s">
        <v>1064</v>
      </c>
      <c r="G600" s="1" t="s">
        <v>92</v>
      </c>
      <c r="H600" s="2">
        <v>39400</v>
      </c>
    </row>
    <row r="601" spans="1:8" ht="15.6" x14ac:dyDescent="0.3">
      <c r="A601" s="1" t="s">
        <v>1065</v>
      </c>
      <c r="B601" s="1" t="str">
        <f t="shared" si="18"/>
        <v>420610</v>
      </c>
      <c r="C601" s="13">
        <v>420610</v>
      </c>
      <c r="D601" s="10" t="str">
        <f t="shared" si="19"/>
        <v>Charges for Services</v>
      </c>
      <c r="E601" s="1" t="s">
        <v>1060</v>
      </c>
      <c r="F601" s="1" t="s">
        <v>1066</v>
      </c>
      <c r="G601" s="1" t="s">
        <v>92</v>
      </c>
      <c r="H601" s="2">
        <v>84251</v>
      </c>
    </row>
    <row r="602" spans="1:8" ht="15.6" x14ac:dyDescent="0.3">
      <c r="A602" s="1" t="s">
        <v>1067</v>
      </c>
      <c r="B602" s="1" t="str">
        <f t="shared" si="18"/>
        <v>420610</v>
      </c>
      <c r="C602" s="13">
        <v>420610</v>
      </c>
      <c r="D602" s="10" t="str">
        <f t="shared" si="19"/>
        <v>Charges for Services</v>
      </c>
      <c r="E602" s="1" t="s">
        <v>1060</v>
      </c>
      <c r="F602" s="1" t="s">
        <v>1068</v>
      </c>
      <c r="G602" s="1" t="s">
        <v>92</v>
      </c>
      <c r="H602" s="2">
        <v>84876</v>
      </c>
    </row>
    <row r="603" spans="1:8" ht="15.6" x14ac:dyDescent="0.3">
      <c r="A603" s="1" t="s">
        <v>1069</v>
      </c>
      <c r="B603" s="1" t="str">
        <f t="shared" si="18"/>
        <v>420610</v>
      </c>
      <c r="C603" s="13">
        <v>420610</v>
      </c>
      <c r="D603" s="10" t="str">
        <f t="shared" si="19"/>
        <v>Charges for Services</v>
      </c>
      <c r="E603" s="1" t="s">
        <v>1060</v>
      </c>
      <c r="F603" s="1" t="s">
        <v>1070</v>
      </c>
      <c r="G603" s="1" t="s">
        <v>92</v>
      </c>
      <c r="H603" s="2">
        <v>46893</v>
      </c>
    </row>
    <row r="604" spans="1:8" ht="15.6" x14ac:dyDescent="0.3">
      <c r="A604" s="1" t="s">
        <v>1071</v>
      </c>
      <c r="B604" s="1" t="str">
        <f t="shared" si="18"/>
        <v>441060</v>
      </c>
      <c r="C604" s="13">
        <v>441060</v>
      </c>
      <c r="D604" s="10" t="str">
        <f t="shared" si="19"/>
        <v>Investment Income</v>
      </c>
      <c r="E604" s="1" t="s">
        <v>1072</v>
      </c>
      <c r="F604" s="1" t="s">
        <v>119</v>
      </c>
      <c r="G604" s="1" t="s">
        <v>122</v>
      </c>
      <c r="H604" s="2">
        <v>0</v>
      </c>
    </row>
    <row r="605" spans="1:8" ht="15.6" x14ac:dyDescent="0.3">
      <c r="A605" s="1" t="s">
        <v>1073</v>
      </c>
      <c r="B605" s="1" t="str">
        <f t="shared" si="18"/>
        <v>420630</v>
      </c>
      <c r="C605" s="13">
        <v>420630</v>
      </c>
      <c r="D605" s="10" t="str">
        <f t="shared" si="19"/>
        <v>Charges for Services</v>
      </c>
      <c r="E605" s="1" t="s">
        <v>1072</v>
      </c>
      <c r="F605" s="1" t="s">
        <v>1074</v>
      </c>
      <c r="G605" s="1" t="s">
        <v>1075</v>
      </c>
      <c r="H605" s="2">
        <v>0</v>
      </c>
    </row>
    <row r="606" spans="1:8" ht="15.6" x14ac:dyDescent="0.3">
      <c r="A606" s="1" t="s">
        <v>1076</v>
      </c>
      <c r="B606" s="1" t="str">
        <f t="shared" si="18"/>
        <v>420630</v>
      </c>
      <c r="C606" s="13">
        <v>420630</v>
      </c>
      <c r="D606" s="10" t="str">
        <f t="shared" si="19"/>
        <v>Charges for Services</v>
      </c>
      <c r="E606" s="1" t="s">
        <v>1072</v>
      </c>
      <c r="F606" s="1" t="s">
        <v>1077</v>
      </c>
      <c r="G606" s="1" t="s">
        <v>1075</v>
      </c>
      <c r="H606" s="2">
        <v>38770</v>
      </c>
    </row>
    <row r="607" spans="1:8" ht="15.6" x14ac:dyDescent="0.3">
      <c r="A607" s="1" t="s">
        <v>1078</v>
      </c>
      <c r="B607" s="1" t="str">
        <f t="shared" si="18"/>
        <v>420630</v>
      </c>
      <c r="C607" s="13">
        <v>420630</v>
      </c>
      <c r="D607" s="10" t="str">
        <f t="shared" si="19"/>
        <v>Charges for Services</v>
      </c>
      <c r="E607" s="1" t="s">
        <v>1072</v>
      </c>
      <c r="F607" s="1" t="s">
        <v>1079</v>
      </c>
      <c r="G607" s="1" t="s">
        <v>1075</v>
      </c>
      <c r="H607" s="2">
        <v>11235</v>
      </c>
    </row>
    <row r="608" spans="1:8" ht="15.6" x14ac:dyDescent="0.3">
      <c r="A608" s="1" t="s">
        <v>1080</v>
      </c>
      <c r="B608" s="1" t="str">
        <f t="shared" si="18"/>
        <v>420630</v>
      </c>
      <c r="C608" s="13">
        <v>420630</v>
      </c>
      <c r="D608" s="10" t="str">
        <f t="shared" si="19"/>
        <v>Charges for Services</v>
      </c>
      <c r="E608" s="1" t="s">
        <v>1072</v>
      </c>
      <c r="F608" s="1" t="s">
        <v>1081</v>
      </c>
      <c r="G608" s="1" t="s">
        <v>1075</v>
      </c>
      <c r="H608" s="2">
        <v>203940</v>
      </c>
    </row>
    <row r="609" spans="1:8" ht="15.6" x14ac:dyDescent="0.3">
      <c r="A609" s="1" t="s">
        <v>1082</v>
      </c>
      <c r="B609" s="1" t="str">
        <f t="shared" si="18"/>
        <v>420630</v>
      </c>
      <c r="C609" s="13">
        <v>420630</v>
      </c>
      <c r="D609" s="10" t="str">
        <f t="shared" si="19"/>
        <v>Charges for Services</v>
      </c>
      <c r="E609" s="1" t="s">
        <v>1072</v>
      </c>
      <c r="F609" s="1" t="s">
        <v>1083</v>
      </c>
      <c r="G609" s="1" t="s">
        <v>1075</v>
      </c>
      <c r="H609" s="2">
        <v>63535</v>
      </c>
    </row>
    <row r="610" spans="1:8" ht="15.6" x14ac:dyDescent="0.3">
      <c r="A610" s="1" t="s">
        <v>1084</v>
      </c>
      <c r="B610" s="1" t="str">
        <f t="shared" si="18"/>
        <v>420630</v>
      </c>
      <c r="C610" s="13">
        <v>420630</v>
      </c>
      <c r="D610" s="10" t="str">
        <f t="shared" si="19"/>
        <v>Charges for Services</v>
      </c>
      <c r="E610" s="1" t="s">
        <v>1072</v>
      </c>
      <c r="F610" s="1" t="s">
        <v>1085</v>
      </c>
      <c r="G610" s="1" t="s">
        <v>1075</v>
      </c>
      <c r="H610" s="2">
        <v>9656</v>
      </c>
    </row>
    <row r="611" spans="1:8" ht="15.6" x14ac:dyDescent="0.3">
      <c r="A611" s="1" t="s">
        <v>1086</v>
      </c>
      <c r="B611" s="1" t="str">
        <f t="shared" si="18"/>
        <v>420630</v>
      </c>
      <c r="C611" s="13">
        <v>420630</v>
      </c>
      <c r="D611" s="10" t="str">
        <f t="shared" si="19"/>
        <v>Charges for Services</v>
      </c>
      <c r="E611" s="1" t="s">
        <v>1072</v>
      </c>
      <c r="F611" s="1" t="s">
        <v>1087</v>
      </c>
      <c r="G611" s="1" t="s">
        <v>1075</v>
      </c>
      <c r="H611" s="2">
        <v>10356</v>
      </c>
    </row>
    <row r="612" spans="1:8" ht="15.6" x14ac:dyDescent="0.3">
      <c r="A612" s="1" t="s">
        <v>1088</v>
      </c>
      <c r="B612" s="1" t="str">
        <f t="shared" si="18"/>
        <v>420630</v>
      </c>
      <c r="C612" s="13">
        <v>420630</v>
      </c>
      <c r="D612" s="10" t="str">
        <f t="shared" si="19"/>
        <v>Charges for Services</v>
      </c>
      <c r="E612" s="1" t="s">
        <v>1072</v>
      </c>
      <c r="F612" s="1" t="s">
        <v>1089</v>
      </c>
      <c r="G612" s="1" t="s">
        <v>1075</v>
      </c>
      <c r="H612" s="2">
        <v>33193</v>
      </c>
    </row>
    <row r="613" spans="1:8" ht="15.6" x14ac:dyDescent="0.3">
      <c r="A613" s="1" t="s">
        <v>1090</v>
      </c>
      <c r="B613" s="1" t="str">
        <f t="shared" si="18"/>
        <v>420630</v>
      </c>
      <c r="C613" s="13">
        <v>420630</v>
      </c>
      <c r="D613" s="10" t="str">
        <f t="shared" si="19"/>
        <v>Charges for Services</v>
      </c>
      <c r="E613" s="1" t="s">
        <v>1072</v>
      </c>
      <c r="F613" s="1" t="s">
        <v>1091</v>
      </c>
      <c r="G613" s="1" t="s">
        <v>1075</v>
      </c>
      <c r="H613" s="2">
        <v>12145</v>
      </c>
    </row>
    <row r="614" spans="1:8" ht="15.6" x14ac:dyDescent="0.3">
      <c r="A614" s="1" t="s">
        <v>1092</v>
      </c>
      <c r="B614" s="1" t="str">
        <f t="shared" si="18"/>
        <v>420630</v>
      </c>
      <c r="C614" s="13">
        <v>420630</v>
      </c>
      <c r="D614" s="10" t="str">
        <f t="shared" si="19"/>
        <v>Charges for Services</v>
      </c>
      <c r="E614" s="1" t="s">
        <v>1072</v>
      </c>
      <c r="F614" s="1" t="s">
        <v>1093</v>
      </c>
      <c r="G614" s="1" t="s">
        <v>1075</v>
      </c>
      <c r="H614" s="2">
        <v>13894</v>
      </c>
    </row>
    <row r="615" spans="1:8" ht="15.6" x14ac:dyDescent="0.3">
      <c r="A615" s="1" t="s">
        <v>1094</v>
      </c>
      <c r="B615" s="1" t="str">
        <f t="shared" si="18"/>
        <v>420630</v>
      </c>
      <c r="C615" s="13">
        <v>420630</v>
      </c>
      <c r="D615" s="10" t="str">
        <f t="shared" si="19"/>
        <v>Charges for Services</v>
      </c>
      <c r="E615" s="1" t="s">
        <v>1072</v>
      </c>
      <c r="F615" s="1" t="s">
        <v>1095</v>
      </c>
      <c r="G615" s="1" t="s">
        <v>1075</v>
      </c>
      <c r="H615" s="2">
        <v>13663</v>
      </c>
    </row>
    <row r="616" spans="1:8" ht="15.6" x14ac:dyDescent="0.3">
      <c r="A616" s="1" t="s">
        <v>1096</v>
      </c>
      <c r="B616" s="1" t="str">
        <f t="shared" si="18"/>
        <v>490001</v>
      </c>
      <c r="C616" s="13">
        <v>490001</v>
      </c>
      <c r="D616" s="10" t="str">
        <f t="shared" si="19"/>
        <v>Other Financing Sources</v>
      </c>
      <c r="E616" s="1" t="s">
        <v>1072</v>
      </c>
      <c r="F616" s="1" t="s">
        <v>1097</v>
      </c>
      <c r="G616" s="1" t="s">
        <v>1029</v>
      </c>
      <c r="H616" s="2">
        <v>0</v>
      </c>
    </row>
    <row r="617" spans="1:8" ht="15.6" x14ac:dyDescent="0.3">
      <c r="A617" s="1" t="s">
        <v>1098</v>
      </c>
      <c r="B617" s="1" t="str">
        <f t="shared" si="18"/>
        <v>441060</v>
      </c>
      <c r="C617" s="13">
        <v>441060</v>
      </c>
      <c r="D617" s="10" t="str">
        <f t="shared" si="19"/>
        <v>Investment Income</v>
      </c>
      <c r="E617" s="1" t="s">
        <v>1099</v>
      </c>
      <c r="F617" s="1" t="s">
        <v>119</v>
      </c>
      <c r="G617" s="1" t="s">
        <v>122</v>
      </c>
      <c r="H617" s="2">
        <v>739</v>
      </c>
    </row>
    <row r="618" spans="1:8" ht="15.6" x14ac:dyDescent="0.3">
      <c r="A618" s="1" t="s">
        <v>1100</v>
      </c>
      <c r="B618" s="1" t="str">
        <f t="shared" si="18"/>
        <v>420160</v>
      </c>
      <c r="C618" s="13">
        <v>420160</v>
      </c>
      <c r="D618" s="10" t="str">
        <f t="shared" si="19"/>
        <v>Charges for Services</v>
      </c>
      <c r="E618" s="1" t="s">
        <v>1099</v>
      </c>
      <c r="F618" s="1" t="s">
        <v>1101</v>
      </c>
      <c r="G618" s="1" t="s">
        <v>1102</v>
      </c>
      <c r="H618" s="2">
        <v>0</v>
      </c>
    </row>
    <row r="619" spans="1:8" ht="15.6" x14ac:dyDescent="0.3">
      <c r="A619" s="1" t="s">
        <v>1103</v>
      </c>
      <c r="B619" s="1" t="str">
        <f t="shared" si="18"/>
        <v>420160</v>
      </c>
      <c r="C619" s="13">
        <v>420160</v>
      </c>
      <c r="D619" s="10" t="str">
        <f t="shared" si="19"/>
        <v>Charges for Services</v>
      </c>
      <c r="E619" s="1" t="s">
        <v>1099</v>
      </c>
      <c r="F619" s="1" t="s">
        <v>1104</v>
      </c>
      <c r="G619" s="1" t="s">
        <v>1102</v>
      </c>
      <c r="H619" s="2">
        <v>116200</v>
      </c>
    </row>
    <row r="620" spans="1:8" ht="15.6" x14ac:dyDescent="0.3">
      <c r="A620" s="1" t="s">
        <v>1105</v>
      </c>
      <c r="B620" s="1" t="str">
        <f t="shared" si="18"/>
        <v>420160</v>
      </c>
      <c r="C620" s="13">
        <v>420160</v>
      </c>
      <c r="D620" s="10" t="str">
        <f t="shared" si="19"/>
        <v>Charges for Services</v>
      </c>
      <c r="E620" s="1" t="s">
        <v>1099</v>
      </c>
      <c r="F620" s="1" t="s">
        <v>1106</v>
      </c>
      <c r="G620" s="1" t="s">
        <v>1102</v>
      </c>
      <c r="H620" s="2">
        <v>167889</v>
      </c>
    </row>
    <row r="621" spans="1:8" ht="15.6" x14ac:dyDescent="0.3">
      <c r="A621" s="1" t="s">
        <v>1107</v>
      </c>
      <c r="B621" s="1" t="str">
        <f t="shared" si="18"/>
        <v>420160</v>
      </c>
      <c r="C621" s="13">
        <v>420160</v>
      </c>
      <c r="D621" s="10" t="str">
        <f t="shared" si="19"/>
        <v>Charges for Services</v>
      </c>
      <c r="E621" s="1" t="s">
        <v>1099</v>
      </c>
      <c r="F621" s="1" t="s">
        <v>1108</v>
      </c>
      <c r="G621" s="1" t="s">
        <v>1102</v>
      </c>
      <c r="H621" s="2">
        <v>52500</v>
      </c>
    </row>
    <row r="622" spans="1:8" ht="15.6" x14ac:dyDescent="0.3">
      <c r="A622" s="1" t="s">
        <v>1109</v>
      </c>
      <c r="B622" s="1" t="str">
        <f t="shared" si="18"/>
        <v>441060</v>
      </c>
      <c r="C622" s="13">
        <v>441060</v>
      </c>
      <c r="D622" s="10" t="str">
        <f t="shared" si="19"/>
        <v>Investment Income</v>
      </c>
      <c r="E622" s="1" t="s">
        <v>1110</v>
      </c>
      <c r="F622" s="1" t="s">
        <v>119</v>
      </c>
      <c r="G622" s="1" t="s">
        <v>122</v>
      </c>
      <c r="H622" s="2">
        <v>1919</v>
      </c>
    </row>
    <row r="623" spans="1:8" ht="15.6" x14ac:dyDescent="0.3">
      <c r="A623" s="1" t="s">
        <v>1111</v>
      </c>
      <c r="B623" s="1" t="str">
        <f t="shared" si="18"/>
        <v>420240</v>
      </c>
      <c r="C623" s="13">
        <v>420240</v>
      </c>
      <c r="D623" s="10" t="str">
        <f t="shared" si="19"/>
        <v>Charges for Services</v>
      </c>
      <c r="E623" s="1" t="s">
        <v>1110</v>
      </c>
      <c r="F623" s="1" t="s">
        <v>1112</v>
      </c>
      <c r="G623" s="1" t="s">
        <v>1113</v>
      </c>
      <c r="H623" s="2">
        <v>1329</v>
      </c>
    </row>
    <row r="624" spans="1:8" ht="15.6" x14ac:dyDescent="0.3">
      <c r="A624" s="1" t="s">
        <v>1114</v>
      </c>
      <c r="B624" s="1" t="str">
        <f t="shared" si="18"/>
        <v>441060</v>
      </c>
      <c r="C624" s="13">
        <v>441060</v>
      </c>
      <c r="D624" s="10" t="str">
        <f t="shared" si="19"/>
        <v>Investment Income</v>
      </c>
      <c r="E624" s="1" t="s">
        <v>1115</v>
      </c>
      <c r="F624" s="1" t="s">
        <v>119</v>
      </c>
      <c r="G624" s="1" t="s">
        <v>122</v>
      </c>
      <c r="H624" s="2">
        <v>407612</v>
      </c>
    </row>
    <row r="625" spans="1:8" ht="15.6" x14ac:dyDescent="0.3">
      <c r="A625" s="1" t="s">
        <v>1116</v>
      </c>
      <c r="B625" s="1" t="str">
        <f t="shared" si="18"/>
        <v>443040</v>
      </c>
      <c r="C625" s="13">
        <v>443040</v>
      </c>
      <c r="D625" s="10" t="str">
        <f t="shared" si="19"/>
        <v>Investment Income</v>
      </c>
      <c r="E625" s="1" t="s">
        <v>1115</v>
      </c>
      <c r="F625" s="1" t="s">
        <v>119</v>
      </c>
      <c r="G625" s="1" t="s">
        <v>125</v>
      </c>
      <c r="H625" s="2">
        <v>0</v>
      </c>
    </row>
    <row r="626" spans="1:8" ht="15.6" x14ac:dyDescent="0.3">
      <c r="A626" s="1" t="s">
        <v>1117</v>
      </c>
      <c r="B626" s="1" t="str">
        <f t="shared" si="18"/>
        <v>428020</v>
      </c>
      <c r="C626" s="13">
        <v>428020</v>
      </c>
      <c r="D626" s="10" t="str">
        <f t="shared" si="19"/>
        <v>Charges for Services</v>
      </c>
      <c r="E626" s="1" t="s">
        <v>1115</v>
      </c>
      <c r="F626" s="1" t="s">
        <v>1118</v>
      </c>
      <c r="G626" s="1" t="s">
        <v>1119</v>
      </c>
      <c r="H626" s="2">
        <v>427998</v>
      </c>
    </row>
    <row r="627" spans="1:8" ht="15.6" x14ac:dyDescent="0.3">
      <c r="A627" s="1" t="s">
        <v>1120</v>
      </c>
      <c r="B627" s="1" t="str">
        <f t="shared" si="18"/>
        <v>481050</v>
      </c>
      <c r="C627" s="13">
        <v>481050</v>
      </c>
      <c r="D627" s="10" t="str">
        <f t="shared" si="19"/>
        <v>Miscellaneous</v>
      </c>
      <c r="E627" s="1" t="s">
        <v>1115</v>
      </c>
      <c r="F627" s="1" t="s">
        <v>1118</v>
      </c>
      <c r="G627" s="1" t="s">
        <v>1121</v>
      </c>
      <c r="H627" s="2">
        <v>20140</v>
      </c>
    </row>
    <row r="628" spans="1:8" ht="15.6" x14ac:dyDescent="0.3">
      <c r="A628" s="1" t="s">
        <v>1122</v>
      </c>
      <c r="B628" s="1" t="str">
        <f t="shared" si="18"/>
        <v>481260</v>
      </c>
      <c r="C628" s="13">
        <v>481260</v>
      </c>
      <c r="D628" s="10" t="str">
        <f t="shared" si="19"/>
        <v>Miscellaneous</v>
      </c>
      <c r="E628" s="1" t="s">
        <v>1115</v>
      </c>
      <c r="F628" s="1" t="s">
        <v>1118</v>
      </c>
      <c r="G628" s="1" t="s">
        <v>835</v>
      </c>
      <c r="H628" s="2">
        <v>0</v>
      </c>
    </row>
    <row r="629" spans="1:8" ht="15.6" x14ac:dyDescent="0.3">
      <c r="A629" s="1" t="s">
        <v>1123</v>
      </c>
      <c r="B629" s="1" t="str">
        <f t="shared" si="18"/>
        <v>481310</v>
      </c>
      <c r="C629" s="13">
        <v>481310</v>
      </c>
      <c r="D629" s="10" t="str">
        <f t="shared" si="19"/>
        <v>Miscellaneous</v>
      </c>
      <c r="E629" s="1" t="s">
        <v>1115</v>
      </c>
      <c r="F629" s="1" t="s">
        <v>1118</v>
      </c>
      <c r="G629" s="1" t="s">
        <v>1124</v>
      </c>
      <c r="H629" s="2">
        <v>13358</v>
      </c>
    </row>
    <row r="630" spans="1:8" ht="15.6" x14ac:dyDescent="0.3">
      <c r="A630" s="1" t="s">
        <v>1125</v>
      </c>
      <c r="B630" s="1" t="str">
        <f t="shared" si="18"/>
        <v>490001</v>
      </c>
      <c r="C630" s="13">
        <v>490001</v>
      </c>
      <c r="D630" s="10" t="str">
        <f t="shared" si="19"/>
        <v>Other Financing Sources</v>
      </c>
      <c r="E630" s="1" t="s">
        <v>1115</v>
      </c>
      <c r="F630" s="1" t="s">
        <v>1118</v>
      </c>
      <c r="G630" s="1" t="s">
        <v>1029</v>
      </c>
      <c r="H630" s="2">
        <v>18827868</v>
      </c>
    </row>
    <row r="631" spans="1:8" ht="15.6" x14ac:dyDescent="0.3">
      <c r="A631" s="1" t="s">
        <v>1126</v>
      </c>
      <c r="B631" s="1" t="str">
        <f t="shared" si="18"/>
        <v>414070</v>
      </c>
      <c r="C631" s="13">
        <v>414070</v>
      </c>
      <c r="D631" s="10" t="str">
        <f t="shared" si="19"/>
        <v>Intergovernmental</v>
      </c>
      <c r="E631" s="1" t="s">
        <v>1127</v>
      </c>
      <c r="F631" s="1" t="s">
        <v>1128</v>
      </c>
      <c r="G631" s="1" t="s">
        <v>1129</v>
      </c>
      <c r="H631" s="2">
        <v>1030</v>
      </c>
    </row>
    <row r="632" spans="1:8" ht="15.6" x14ac:dyDescent="0.3">
      <c r="A632" s="1" t="s">
        <v>1130</v>
      </c>
      <c r="B632" s="1" t="str">
        <f t="shared" si="18"/>
        <v>420470</v>
      </c>
      <c r="C632" s="13">
        <v>420470</v>
      </c>
      <c r="D632" s="10" t="str">
        <f t="shared" si="19"/>
        <v>Charges for Services</v>
      </c>
      <c r="E632" s="1" t="s">
        <v>1131</v>
      </c>
      <c r="F632" s="1" t="s">
        <v>1132</v>
      </c>
      <c r="G632" s="1" t="s">
        <v>1133</v>
      </c>
      <c r="H632" s="2">
        <v>0</v>
      </c>
    </row>
    <row r="633" spans="1:8" ht="15.6" x14ac:dyDescent="0.3">
      <c r="A633" s="1" t="s">
        <v>1134</v>
      </c>
      <c r="B633" s="1" t="str">
        <f t="shared" si="18"/>
        <v>420470</v>
      </c>
      <c r="C633" s="13">
        <v>420470</v>
      </c>
      <c r="D633" s="10" t="str">
        <f t="shared" si="19"/>
        <v>Charges for Services</v>
      </c>
      <c r="E633" s="1" t="s">
        <v>1131</v>
      </c>
      <c r="F633" s="1" t="s">
        <v>1135</v>
      </c>
      <c r="G633" s="1" t="s">
        <v>1133</v>
      </c>
      <c r="H633" s="2">
        <v>0</v>
      </c>
    </row>
    <row r="634" spans="1:8" ht="15.6" x14ac:dyDescent="0.3">
      <c r="A634" s="1" t="s">
        <v>1136</v>
      </c>
      <c r="B634" s="1" t="str">
        <f t="shared" si="18"/>
        <v>431020</v>
      </c>
      <c r="C634" s="13">
        <v>431020</v>
      </c>
      <c r="D634" s="10" t="str">
        <f t="shared" si="19"/>
        <v>Fines and Forfeitures</v>
      </c>
      <c r="E634" s="1" t="s">
        <v>1137</v>
      </c>
      <c r="F634" s="1" t="s">
        <v>1138</v>
      </c>
      <c r="G634" s="1" t="s">
        <v>1139</v>
      </c>
      <c r="H634" s="2">
        <v>50000</v>
      </c>
    </row>
    <row r="635" spans="1:8" ht="15.6" x14ac:dyDescent="0.3">
      <c r="A635" s="1" t="s">
        <v>1140</v>
      </c>
      <c r="B635" s="1" t="str">
        <f t="shared" si="18"/>
        <v>441060</v>
      </c>
      <c r="C635" s="13">
        <v>441060</v>
      </c>
      <c r="D635" s="10" t="str">
        <f t="shared" si="19"/>
        <v>Investment Income</v>
      </c>
      <c r="E635" s="1" t="s">
        <v>1137</v>
      </c>
      <c r="F635" s="1" t="s">
        <v>119</v>
      </c>
      <c r="G635" s="1" t="s">
        <v>122</v>
      </c>
      <c r="H635" s="2">
        <v>0</v>
      </c>
    </row>
    <row r="636" spans="1:8" ht="15.6" x14ac:dyDescent="0.3">
      <c r="A636" s="1" t="s">
        <v>1141</v>
      </c>
      <c r="B636" s="1" t="str">
        <f t="shared" si="18"/>
        <v>443040</v>
      </c>
      <c r="C636" s="13">
        <v>443040</v>
      </c>
      <c r="D636" s="10" t="str">
        <f t="shared" si="19"/>
        <v>Investment Income</v>
      </c>
      <c r="E636" s="1" t="s">
        <v>1137</v>
      </c>
      <c r="F636" s="1" t="s">
        <v>119</v>
      </c>
      <c r="G636" s="1" t="s">
        <v>125</v>
      </c>
      <c r="H636" s="2">
        <v>0</v>
      </c>
    </row>
    <row r="637" spans="1:8" ht="15.6" x14ac:dyDescent="0.3">
      <c r="A637" s="1" t="s">
        <v>1142</v>
      </c>
      <c r="B637" s="1" t="str">
        <f t="shared" si="18"/>
        <v>490001</v>
      </c>
      <c r="C637" s="13">
        <v>490001</v>
      </c>
      <c r="D637" s="10" t="str">
        <f t="shared" si="19"/>
        <v>Other Financing Sources</v>
      </c>
      <c r="E637" s="1" t="s">
        <v>1143</v>
      </c>
      <c r="F637" s="1" t="s">
        <v>1144</v>
      </c>
      <c r="G637" s="1" t="s">
        <v>1029</v>
      </c>
      <c r="H637" s="2">
        <v>70000</v>
      </c>
    </row>
    <row r="638" spans="1:8" ht="15.6" x14ac:dyDescent="0.3">
      <c r="A638" s="1" t="s">
        <v>1145</v>
      </c>
      <c r="B638" s="1" t="str">
        <f t="shared" si="18"/>
        <v>410000</v>
      </c>
      <c r="C638" s="13">
        <v>410000</v>
      </c>
      <c r="D638" s="10" t="str">
        <f t="shared" si="19"/>
        <v>Intergovernmental</v>
      </c>
      <c r="E638" s="1" t="s">
        <v>1143</v>
      </c>
      <c r="F638" s="1" t="s">
        <v>992</v>
      </c>
      <c r="G638" s="1" t="s">
        <v>510</v>
      </c>
      <c r="H638" s="2">
        <v>0</v>
      </c>
    </row>
    <row r="639" spans="1:8" ht="15.6" x14ac:dyDescent="0.3">
      <c r="A639" s="1" t="s">
        <v>1146</v>
      </c>
      <c r="B639" s="1" t="str">
        <f t="shared" si="18"/>
        <v>490001</v>
      </c>
      <c r="C639" s="13">
        <v>490001</v>
      </c>
      <c r="D639" s="10" t="str">
        <f t="shared" si="19"/>
        <v>Other Financing Sources</v>
      </c>
      <c r="E639" s="1" t="s">
        <v>1143</v>
      </c>
      <c r="F639" s="1" t="s">
        <v>992</v>
      </c>
      <c r="G639" s="1" t="s">
        <v>1029</v>
      </c>
      <c r="H639" s="2">
        <v>0</v>
      </c>
    </row>
    <row r="640" spans="1:8" ht="15.6" x14ac:dyDescent="0.3">
      <c r="A640" s="1" t="s">
        <v>1147</v>
      </c>
      <c r="B640" s="1" t="str">
        <f t="shared" si="18"/>
        <v>441060</v>
      </c>
      <c r="C640" s="13">
        <v>441060</v>
      </c>
      <c r="D640" s="10" t="str">
        <f t="shared" si="19"/>
        <v>Investment Income</v>
      </c>
      <c r="E640" s="1" t="s">
        <v>1148</v>
      </c>
      <c r="F640" s="1" t="s">
        <v>119</v>
      </c>
      <c r="G640" s="1" t="s">
        <v>122</v>
      </c>
      <c r="H640" s="2">
        <v>5873</v>
      </c>
    </row>
    <row r="641" spans="1:8" ht="15.6" x14ac:dyDescent="0.3">
      <c r="A641" s="1" t="s">
        <v>1149</v>
      </c>
      <c r="B641" s="1" t="str">
        <f t="shared" si="18"/>
        <v>443040</v>
      </c>
      <c r="C641" s="13">
        <v>443040</v>
      </c>
      <c r="D641" s="10" t="str">
        <f t="shared" si="19"/>
        <v>Investment Income</v>
      </c>
      <c r="E641" s="1" t="s">
        <v>1148</v>
      </c>
      <c r="F641" s="1" t="s">
        <v>119</v>
      </c>
      <c r="G641" s="1" t="s">
        <v>125</v>
      </c>
      <c r="H641" s="2">
        <v>0</v>
      </c>
    </row>
    <row r="642" spans="1:8" ht="15.6" x14ac:dyDescent="0.3">
      <c r="A642" s="1" t="s">
        <v>1150</v>
      </c>
      <c r="B642" s="1" t="str">
        <f t="shared" si="18"/>
        <v>484060</v>
      </c>
      <c r="C642" s="13">
        <v>484060</v>
      </c>
      <c r="D642" s="10" t="str">
        <f t="shared" si="19"/>
        <v>Miscellaneous</v>
      </c>
      <c r="E642" s="1" t="s">
        <v>1148</v>
      </c>
      <c r="F642" s="1" t="s">
        <v>1151</v>
      </c>
      <c r="G642" s="1" t="s">
        <v>1152</v>
      </c>
      <c r="H642" s="2">
        <v>5000</v>
      </c>
    </row>
    <row r="643" spans="1:8" ht="15.6" x14ac:dyDescent="0.3">
      <c r="A643" s="1" t="s">
        <v>1153</v>
      </c>
      <c r="B643" s="1" t="str">
        <f t="shared" si="18"/>
        <v>441060</v>
      </c>
      <c r="C643" s="13">
        <v>441060</v>
      </c>
      <c r="D643" s="10" t="str">
        <f t="shared" si="19"/>
        <v>Investment Income</v>
      </c>
      <c r="E643" s="1" t="s">
        <v>1154</v>
      </c>
      <c r="F643" s="1" t="s">
        <v>119</v>
      </c>
      <c r="G643" s="1" t="s">
        <v>122</v>
      </c>
      <c r="H643" s="2">
        <v>1010</v>
      </c>
    </row>
    <row r="644" spans="1:8" ht="15.6" x14ac:dyDescent="0.3">
      <c r="A644" s="1" t="s">
        <v>1155</v>
      </c>
      <c r="B644" s="1" t="str">
        <f t="shared" si="18"/>
        <v>420400</v>
      </c>
      <c r="C644" s="13">
        <v>420400</v>
      </c>
      <c r="D644" s="10" t="str">
        <f t="shared" si="19"/>
        <v>Charges for Services</v>
      </c>
      <c r="E644" s="1" t="s">
        <v>1154</v>
      </c>
      <c r="F644" s="1" t="s">
        <v>1156</v>
      </c>
      <c r="G644" s="1" t="s">
        <v>343</v>
      </c>
      <c r="H644" s="2">
        <v>165000</v>
      </c>
    </row>
    <row r="645" spans="1:8" ht="15.6" x14ac:dyDescent="0.3">
      <c r="A645" s="1" t="s">
        <v>1157</v>
      </c>
      <c r="B645" s="1" t="str">
        <f t="shared" si="18"/>
        <v>420400</v>
      </c>
      <c r="C645" s="13">
        <v>420400</v>
      </c>
      <c r="D645" s="10" t="str">
        <f t="shared" si="19"/>
        <v>Charges for Services</v>
      </c>
      <c r="E645" s="1" t="s">
        <v>1154</v>
      </c>
      <c r="F645" s="1" t="s">
        <v>1158</v>
      </c>
      <c r="G645" s="1" t="s">
        <v>343</v>
      </c>
      <c r="H645" s="2">
        <v>0</v>
      </c>
    </row>
    <row r="646" spans="1:8" ht="15.6" x14ac:dyDescent="0.3">
      <c r="A646" s="1" t="s">
        <v>1159</v>
      </c>
      <c r="B646" s="1" t="str">
        <f t="shared" si="18"/>
        <v>441060</v>
      </c>
      <c r="C646" s="13">
        <v>441060</v>
      </c>
      <c r="D646" s="10" t="str">
        <f t="shared" si="19"/>
        <v>Investment Income</v>
      </c>
      <c r="E646" s="1" t="s">
        <v>1160</v>
      </c>
      <c r="F646" s="1" t="s">
        <v>119</v>
      </c>
      <c r="G646" s="1" t="s">
        <v>122</v>
      </c>
      <c r="H646" s="2">
        <v>1878</v>
      </c>
    </row>
    <row r="647" spans="1:8" ht="15.6" x14ac:dyDescent="0.3">
      <c r="A647" s="1" t="s">
        <v>1161</v>
      </c>
      <c r="B647" s="1" t="str">
        <f t="shared" si="18"/>
        <v>420450</v>
      </c>
      <c r="C647" s="13">
        <v>420450</v>
      </c>
      <c r="D647" s="10" t="str">
        <f t="shared" si="19"/>
        <v>Charges for Services</v>
      </c>
      <c r="E647" s="1" t="s">
        <v>1160</v>
      </c>
      <c r="F647" s="1" t="s">
        <v>1162</v>
      </c>
      <c r="G647" s="1" t="s">
        <v>1163</v>
      </c>
      <c r="H647" s="2">
        <v>13687</v>
      </c>
    </row>
    <row r="648" spans="1:8" ht="15.6" x14ac:dyDescent="0.3">
      <c r="A648" s="1" t="s">
        <v>1164</v>
      </c>
      <c r="B648" s="1" t="str">
        <f t="shared" si="18"/>
        <v>420450</v>
      </c>
      <c r="C648" s="13">
        <v>420450</v>
      </c>
      <c r="D648" s="10" t="str">
        <f t="shared" si="19"/>
        <v>Charges for Services</v>
      </c>
      <c r="E648" s="1" t="s">
        <v>1160</v>
      </c>
      <c r="F648" s="1" t="s">
        <v>1165</v>
      </c>
      <c r="G648" s="1" t="s">
        <v>1163</v>
      </c>
      <c r="H648" s="2">
        <v>44040</v>
      </c>
    </row>
    <row r="649" spans="1:8" ht="15.6" x14ac:dyDescent="0.3">
      <c r="A649" s="1" t="s">
        <v>1166</v>
      </c>
      <c r="B649" s="1" t="str">
        <f t="shared" si="18"/>
        <v>420450</v>
      </c>
      <c r="C649" s="13">
        <v>420450</v>
      </c>
      <c r="D649" s="10" t="str">
        <f t="shared" si="19"/>
        <v>Charges for Services</v>
      </c>
      <c r="E649" s="1" t="s">
        <v>1160</v>
      </c>
      <c r="F649" s="1" t="s">
        <v>1167</v>
      </c>
      <c r="G649" s="1" t="s">
        <v>1163</v>
      </c>
      <c r="H649" s="2">
        <v>17767</v>
      </c>
    </row>
    <row r="650" spans="1:8" ht="15.6" x14ac:dyDescent="0.3">
      <c r="A650" s="1" t="s">
        <v>1168</v>
      </c>
      <c r="B650" s="1" t="str">
        <f t="shared" si="18"/>
        <v>420450</v>
      </c>
      <c r="C650" s="13">
        <v>420450</v>
      </c>
      <c r="D650" s="10" t="str">
        <f t="shared" si="19"/>
        <v>Charges for Services</v>
      </c>
      <c r="E650" s="1" t="s">
        <v>1160</v>
      </c>
      <c r="F650" s="1" t="s">
        <v>1169</v>
      </c>
      <c r="G650" s="1" t="s">
        <v>1163</v>
      </c>
      <c r="H650" s="2">
        <v>18428</v>
      </c>
    </row>
    <row r="651" spans="1:8" ht="15.6" x14ac:dyDescent="0.3">
      <c r="A651" s="1" t="s">
        <v>1170</v>
      </c>
      <c r="B651" s="1" t="str">
        <f t="shared" si="18"/>
        <v>420450</v>
      </c>
      <c r="C651" s="13">
        <v>420450</v>
      </c>
      <c r="D651" s="10" t="str">
        <f t="shared" si="19"/>
        <v>Charges for Services</v>
      </c>
      <c r="E651" s="1" t="s">
        <v>1160</v>
      </c>
      <c r="F651" s="1" t="s">
        <v>1171</v>
      </c>
      <c r="G651" s="1" t="s">
        <v>1163</v>
      </c>
      <c r="H651" s="2">
        <v>18200</v>
      </c>
    </row>
    <row r="652" spans="1:8" ht="15.6" x14ac:dyDescent="0.3">
      <c r="A652" s="1" t="s">
        <v>1172</v>
      </c>
      <c r="B652" s="1" t="str">
        <f t="shared" si="18"/>
        <v>441060</v>
      </c>
      <c r="C652" s="13">
        <v>441060</v>
      </c>
      <c r="D652" s="10" t="str">
        <f t="shared" si="19"/>
        <v>Investment Income</v>
      </c>
      <c r="E652" s="1" t="s">
        <v>1173</v>
      </c>
      <c r="F652" s="1" t="s">
        <v>119</v>
      </c>
      <c r="G652" s="1" t="s">
        <v>122</v>
      </c>
      <c r="H652" s="2">
        <v>0</v>
      </c>
    </row>
    <row r="653" spans="1:8" ht="15.6" x14ac:dyDescent="0.3">
      <c r="A653" s="1" t="s">
        <v>1174</v>
      </c>
      <c r="B653" s="1" t="str">
        <f t="shared" ref="B653:B716" si="20">RIGHT(A653,6)</f>
        <v>420720</v>
      </c>
      <c r="C653" s="13">
        <v>420720</v>
      </c>
      <c r="D653" s="10" t="str">
        <f t="shared" ref="D653:D716" si="21">VLOOKUP(C653,$C$1:$E$8,3,TRUE)</f>
        <v>Charges for Services</v>
      </c>
      <c r="E653" s="1" t="s">
        <v>1173</v>
      </c>
      <c r="F653" s="1" t="s">
        <v>1175</v>
      </c>
      <c r="G653" s="1" t="s">
        <v>1176</v>
      </c>
      <c r="H653" s="2">
        <v>0</v>
      </c>
    </row>
    <row r="654" spans="1:8" ht="15.6" x14ac:dyDescent="0.3">
      <c r="A654" s="1" t="s">
        <v>1177</v>
      </c>
      <c r="B654" s="1" t="str">
        <f t="shared" si="20"/>
        <v>490001</v>
      </c>
      <c r="C654" s="13">
        <v>490001</v>
      </c>
      <c r="D654" s="10" t="str">
        <f t="shared" si="21"/>
        <v>Other Financing Sources</v>
      </c>
      <c r="E654" s="1" t="s">
        <v>1173</v>
      </c>
      <c r="F654" s="1" t="s">
        <v>1175</v>
      </c>
      <c r="G654" s="1" t="s">
        <v>1029</v>
      </c>
      <c r="H654" s="2">
        <v>0</v>
      </c>
    </row>
    <row r="655" spans="1:8" ht="15.6" x14ac:dyDescent="0.3">
      <c r="A655" s="1" t="s">
        <v>1178</v>
      </c>
      <c r="B655" s="1" t="str">
        <f t="shared" si="20"/>
        <v>441060</v>
      </c>
      <c r="C655" s="13">
        <v>441060</v>
      </c>
      <c r="D655" s="10" t="str">
        <f t="shared" si="21"/>
        <v>Investment Income</v>
      </c>
      <c r="E655" s="1" t="s">
        <v>1179</v>
      </c>
      <c r="F655" s="1" t="s">
        <v>119</v>
      </c>
      <c r="G655" s="1" t="s">
        <v>122</v>
      </c>
      <c r="H655" s="2">
        <v>8665</v>
      </c>
    </row>
    <row r="656" spans="1:8" ht="15.6" x14ac:dyDescent="0.3">
      <c r="A656" s="1" t="s">
        <v>1180</v>
      </c>
      <c r="B656" s="1" t="str">
        <f t="shared" si="20"/>
        <v>443040</v>
      </c>
      <c r="C656" s="13">
        <v>443040</v>
      </c>
      <c r="D656" s="10" t="str">
        <f t="shared" si="21"/>
        <v>Investment Income</v>
      </c>
      <c r="E656" s="1" t="s">
        <v>1179</v>
      </c>
      <c r="F656" s="1" t="s">
        <v>119</v>
      </c>
      <c r="G656" s="1" t="s">
        <v>125</v>
      </c>
      <c r="H656" s="2">
        <v>0</v>
      </c>
    </row>
    <row r="657" spans="1:8" ht="15.6" x14ac:dyDescent="0.3">
      <c r="A657" s="1" t="s">
        <v>1181</v>
      </c>
      <c r="B657" s="1" t="str">
        <f t="shared" si="20"/>
        <v>420610</v>
      </c>
      <c r="C657" s="13">
        <v>420610</v>
      </c>
      <c r="D657" s="10" t="str">
        <f t="shared" si="21"/>
        <v>Charges for Services</v>
      </c>
      <c r="E657" s="1" t="s">
        <v>1179</v>
      </c>
      <c r="F657" s="1" t="s">
        <v>1182</v>
      </c>
      <c r="G657" s="1" t="s">
        <v>92</v>
      </c>
      <c r="H657" s="2">
        <v>78582</v>
      </c>
    </row>
    <row r="658" spans="1:8" ht="15.6" x14ac:dyDescent="0.3">
      <c r="A658" s="1" t="s">
        <v>1183</v>
      </c>
      <c r="B658" s="1" t="str">
        <f t="shared" si="20"/>
        <v>420610</v>
      </c>
      <c r="C658" s="13">
        <v>420610</v>
      </c>
      <c r="D658" s="10" t="str">
        <f t="shared" si="21"/>
        <v>Charges for Services</v>
      </c>
      <c r="E658" s="1" t="s">
        <v>1179</v>
      </c>
      <c r="F658" s="1" t="s">
        <v>1184</v>
      </c>
      <c r="G658" s="1" t="s">
        <v>92</v>
      </c>
      <c r="H658" s="2">
        <v>5087</v>
      </c>
    </row>
    <row r="659" spans="1:8" ht="15.6" x14ac:dyDescent="0.3">
      <c r="A659" s="1" t="s">
        <v>1185</v>
      </c>
      <c r="B659" s="1" t="str">
        <f t="shared" si="20"/>
        <v>441060</v>
      </c>
      <c r="C659" s="13">
        <v>441060</v>
      </c>
      <c r="D659" s="10" t="str">
        <f t="shared" si="21"/>
        <v>Investment Income</v>
      </c>
      <c r="E659" s="1" t="s">
        <v>1186</v>
      </c>
      <c r="F659" s="1" t="s">
        <v>119</v>
      </c>
      <c r="G659" s="1" t="s">
        <v>122</v>
      </c>
      <c r="H659" s="2">
        <v>9001</v>
      </c>
    </row>
    <row r="660" spans="1:8" ht="15.6" x14ac:dyDescent="0.3">
      <c r="A660" s="1" t="s">
        <v>1187</v>
      </c>
      <c r="B660" s="1" t="str">
        <f t="shared" si="20"/>
        <v>422120</v>
      </c>
      <c r="C660" s="13">
        <v>422120</v>
      </c>
      <c r="D660" s="10" t="str">
        <f t="shared" si="21"/>
        <v>Charges for Services</v>
      </c>
      <c r="E660" s="1" t="s">
        <v>1186</v>
      </c>
      <c r="F660" s="1" t="s">
        <v>1188</v>
      </c>
      <c r="G660" s="1" t="s">
        <v>258</v>
      </c>
      <c r="H660" s="2">
        <v>1800000</v>
      </c>
    </row>
    <row r="661" spans="1:8" ht="15.6" x14ac:dyDescent="0.3">
      <c r="A661" s="1" t="s">
        <v>1189</v>
      </c>
      <c r="B661" s="1" t="str">
        <f t="shared" si="20"/>
        <v>411060</v>
      </c>
      <c r="C661" s="13">
        <v>411060</v>
      </c>
      <c r="D661" s="10" t="str">
        <f t="shared" si="21"/>
        <v>Intergovernmental</v>
      </c>
      <c r="E661" s="1" t="s">
        <v>1186</v>
      </c>
      <c r="F661" s="1" t="s">
        <v>1190</v>
      </c>
      <c r="G661" s="1" t="s">
        <v>14</v>
      </c>
      <c r="H661" s="2">
        <v>0</v>
      </c>
    </row>
    <row r="662" spans="1:8" ht="15.6" x14ac:dyDescent="0.3">
      <c r="A662" s="1" t="s">
        <v>1191</v>
      </c>
      <c r="B662" s="1" t="str">
        <f t="shared" si="20"/>
        <v>421100</v>
      </c>
      <c r="C662" s="13">
        <v>421100</v>
      </c>
      <c r="D662" s="10" t="str">
        <f t="shared" si="21"/>
        <v>Charges for Services</v>
      </c>
      <c r="E662" s="1" t="s">
        <v>1186</v>
      </c>
      <c r="F662" s="1" t="s">
        <v>1190</v>
      </c>
      <c r="G662" s="1" t="s">
        <v>1192</v>
      </c>
      <c r="H662" s="2">
        <v>170000</v>
      </c>
    </row>
    <row r="663" spans="1:8" ht="15.6" x14ac:dyDescent="0.3">
      <c r="A663" s="1" t="s">
        <v>1193</v>
      </c>
      <c r="B663" s="1" t="str">
        <f t="shared" si="20"/>
        <v>422120</v>
      </c>
      <c r="C663" s="13">
        <v>422120</v>
      </c>
      <c r="D663" s="10" t="str">
        <f t="shared" si="21"/>
        <v>Charges for Services</v>
      </c>
      <c r="E663" s="1" t="s">
        <v>1186</v>
      </c>
      <c r="F663" s="1" t="s">
        <v>1190</v>
      </c>
      <c r="G663" s="1" t="s">
        <v>258</v>
      </c>
      <c r="H663" s="2">
        <v>7934</v>
      </c>
    </row>
    <row r="664" spans="1:8" ht="15.6" x14ac:dyDescent="0.3">
      <c r="A664" s="1" t="s">
        <v>1194</v>
      </c>
      <c r="B664" s="1" t="str">
        <f t="shared" si="20"/>
        <v>441060</v>
      </c>
      <c r="C664" s="13">
        <v>441060</v>
      </c>
      <c r="D664" s="10" t="str">
        <f t="shared" si="21"/>
        <v>Investment Income</v>
      </c>
      <c r="E664" s="1" t="s">
        <v>1195</v>
      </c>
      <c r="F664" s="1" t="s">
        <v>119</v>
      </c>
      <c r="G664" s="1" t="s">
        <v>122</v>
      </c>
      <c r="H664" s="2">
        <v>128477</v>
      </c>
    </row>
    <row r="665" spans="1:8" ht="15.6" x14ac:dyDescent="0.3">
      <c r="A665" s="1" t="s">
        <v>1196</v>
      </c>
      <c r="B665" s="1" t="str">
        <f t="shared" si="20"/>
        <v>421290</v>
      </c>
      <c r="C665" s="13">
        <v>421290</v>
      </c>
      <c r="D665" s="10" t="str">
        <f t="shared" si="21"/>
        <v>Charges for Services</v>
      </c>
      <c r="E665" s="1" t="s">
        <v>1195</v>
      </c>
      <c r="F665" s="1" t="s">
        <v>1197</v>
      </c>
      <c r="G665" s="1" t="s">
        <v>1198</v>
      </c>
      <c r="H665" s="2">
        <v>1903940</v>
      </c>
    </row>
    <row r="666" spans="1:8" ht="15.6" x14ac:dyDescent="0.3">
      <c r="A666" s="1" t="s">
        <v>1199</v>
      </c>
      <c r="B666" s="1" t="str">
        <f t="shared" si="20"/>
        <v>441060</v>
      </c>
      <c r="C666" s="13">
        <v>441060</v>
      </c>
      <c r="D666" s="10" t="str">
        <f t="shared" si="21"/>
        <v>Investment Income</v>
      </c>
      <c r="E666" s="1" t="s">
        <v>1200</v>
      </c>
      <c r="F666" s="1" t="s">
        <v>119</v>
      </c>
      <c r="G666" s="1" t="s">
        <v>122</v>
      </c>
      <c r="H666" s="2">
        <v>0</v>
      </c>
    </row>
    <row r="667" spans="1:8" ht="15.6" x14ac:dyDescent="0.3">
      <c r="A667" s="1" t="s">
        <v>1201</v>
      </c>
      <c r="B667" s="1" t="str">
        <f t="shared" si="20"/>
        <v>443040</v>
      </c>
      <c r="C667" s="13">
        <v>443040</v>
      </c>
      <c r="D667" s="10" t="str">
        <f t="shared" si="21"/>
        <v>Investment Income</v>
      </c>
      <c r="E667" s="1" t="s">
        <v>1200</v>
      </c>
      <c r="F667" s="1" t="s">
        <v>119</v>
      </c>
      <c r="G667" s="1" t="s">
        <v>125</v>
      </c>
      <c r="H667" s="2">
        <v>0</v>
      </c>
    </row>
    <row r="668" spans="1:8" ht="15.6" x14ac:dyDescent="0.3">
      <c r="A668" s="1" t="s">
        <v>1202</v>
      </c>
      <c r="B668" s="1" t="str">
        <f t="shared" si="20"/>
        <v>420320</v>
      </c>
      <c r="C668" s="13">
        <v>420320</v>
      </c>
      <c r="D668" s="10" t="str">
        <f t="shared" si="21"/>
        <v>Charges for Services</v>
      </c>
      <c r="E668" s="1" t="s">
        <v>1200</v>
      </c>
      <c r="F668" s="1" t="s">
        <v>1203</v>
      </c>
      <c r="G668" s="1" t="s">
        <v>1204</v>
      </c>
      <c r="H668" s="2">
        <v>45967</v>
      </c>
    </row>
    <row r="669" spans="1:8" ht="15.6" x14ac:dyDescent="0.3">
      <c r="A669" s="1" t="s">
        <v>1205</v>
      </c>
      <c r="B669" s="1" t="str">
        <f t="shared" si="20"/>
        <v>441060</v>
      </c>
      <c r="C669" s="13">
        <v>441060</v>
      </c>
      <c r="D669" s="10" t="str">
        <f t="shared" si="21"/>
        <v>Investment Income</v>
      </c>
      <c r="E669" s="1" t="s">
        <v>1206</v>
      </c>
      <c r="F669" s="1" t="s">
        <v>119</v>
      </c>
      <c r="G669" s="1" t="s">
        <v>122</v>
      </c>
      <c r="H669" s="2">
        <v>5228</v>
      </c>
    </row>
    <row r="670" spans="1:8" ht="15.6" x14ac:dyDescent="0.3">
      <c r="A670" s="1" t="s">
        <v>1207</v>
      </c>
      <c r="B670" s="1" t="str">
        <f t="shared" si="20"/>
        <v>443040</v>
      </c>
      <c r="C670" s="13">
        <v>443040</v>
      </c>
      <c r="D670" s="10" t="str">
        <f t="shared" si="21"/>
        <v>Investment Income</v>
      </c>
      <c r="E670" s="1" t="s">
        <v>1206</v>
      </c>
      <c r="F670" s="1" t="s">
        <v>119</v>
      </c>
      <c r="G670" s="1" t="s">
        <v>125</v>
      </c>
      <c r="H670" s="2">
        <v>0</v>
      </c>
    </row>
    <row r="671" spans="1:8" ht="15.6" x14ac:dyDescent="0.3">
      <c r="A671" s="1" t="s">
        <v>1208</v>
      </c>
      <c r="B671" s="1" t="str">
        <f t="shared" si="20"/>
        <v>420280</v>
      </c>
      <c r="C671" s="13">
        <v>420280</v>
      </c>
      <c r="D671" s="10" t="str">
        <f t="shared" si="21"/>
        <v>Charges for Services</v>
      </c>
      <c r="E671" s="1" t="s">
        <v>1206</v>
      </c>
      <c r="F671" s="1" t="s">
        <v>1209</v>
      </c>
      <c r="G671" s="1" t="s">
        <v>688</v>
      </c>
      <c r="H671" s="2">
        <v>37282</v>
      </c>
    </row>
    <row r="672" spans="1:8" ht="15.6" x14ac:dyDescent="0.3">
      <c r="A672" s="1" t="s">
        <v>1210</v>
      </c>
      <c r="B672" s="1" t="str">
        <f t="shared" si="20"/>
        <v>420284</v>
      </c>
      <c r="C672" s="13">
        <v>420284</v>
      </c>
      <c r="D672" s="10" t="str">
        <f t="shared" si="21"/>
        <v>Charges for Services</v>
      </c>
      <c r="E672" s="1" t="s">
        <v>1206</v>
      </c>
      <c r="F672" s="1" t="s">
        <v>1209</v>
      </c>
      <c r="G672" s="1" t="s">
        <v>558</v>
      </c>
      <c r="H672" s="2">
        <v>2882</v>
      </c>
    </row>
    <row r="673" spans="1:8" ht="15.6" x14ac:dyDescent="0.3">
      <c r="A673" s="1" t="s">
        <v>1211</v>
      </c>
      <c r="B673" s="1" t="str">
        <f t="shared" si="20"/>
        <v>420285</v>
      </c>
      <c r="C673" s="13">
        <v>420285</v>
      </c>
      <c r="D673" s="10" t="str">
        <f t="shared" si="21"/>
        <v>Charges for Services</v>
      </c>
      <c r="E673" s="1" t="s">
        <v>1206</v>
      </c>
      <c r="F673" s="1" t="s">
        <v>1209</v>
      </c>
      <c r="G673" s="1" t="s">
        <v>1212</v>
      </c>
      <c r="H673" s="2">
        <v>0</v>
      </c>
    </row>
    <row r="674" spans="1:8" ht="15.6" x14ac:dyDescent="0.3">
      <c r="A674" s="1" t="s">
        <v>1213</v>
      </c>
      <c r="B674" s="1" t="str">
        <f t="shared" si="20"/>
        <v>420380</v>
      </c>
      <c r="C674" s="13">
        <v>420380</v>
      </c>
      <c r="D674" s="10" t="str">
        <f t="shared" si="21"/>
        <v>Charges for Services</v>
      </c>
      <c r="E674" s="1" t="s">
        <v>1206</v>
      </c>
      <c r="F674" s="1" t="s">
        <v>1209</v>
      </c>
      <c r="G674" s="1" t="s">
        <v>1214</v>
      </c>
      <c r="H674" s="2">
        <v>87947</v>
      </c>
    </row>
    <row r="675" spans="1:8" ht="15.6" x14ac:dyDescent="0.3">
      <c r="A675" s="1" t="s">
        <v>1215</v>
      </c>
      <c r="B675" s="1" t="str">
        <f t="shared" si="20"/>
        <v>423085</v>
      </c>
      <c r="C675" s="13">
        <v>423085</v>
      </c>
      <c r="D675" s="10" t="str">
        <f t="shared" si="21"/>
        <v>Charges for Services</v>
      </c>
      <c r="E675" s="1" t="s">
        <v>1206</v>
      </c>
      <c r="F675" s="1" t="s">
        <v>1209</v>
      </c>
      <c r="G675" s="1" t="s">
        <v>1216</v>
      </c>
      <c r="H675" s="2">
        <v>30663</v>
      </c>
    </row>
    <row r="676" spans="1:8" ht="15.6" x14ac:dyDescent="0.3">
      <c r="A676" s="1" t="s">
        <v>1217</v>
      </c>
      <c r="B676" s="1" t="str">
        <f t="shared" si="20"/>
        <v>441060</v>
      </c>
      <c r="C676" s="13">
        <v>441060</v>
      </c>
      <c r="D676" s="10" t="str">
        <f t="shared" si="21"/>
        <v>Investment Income</v>
      </c>
      <c r="E676" s="1" t="s">
        <v>1218</v>
      </c>
      <c r="F676" s="1" t="s">
        <v>119</v>
      </c>
      <c r="G676" s="1" t="s">
        <v>122</v>
      </c>
      <c r="H676" s="2">
        <v>2848</v>
      </c>
    </row>
    <row r="677" spans="1:8" ht="15.6" x14ac:dyDescent="0.3">
      <c r="A677" s="1" t="s">
        <v>1219</v>
      </c>
      <c r="B677" s="1" t="str">
        <f t="shared" si="20"/>
        <v>420550</v>
      </c>
      <c r="C677" s="13">
        <v>420550</v>
      </c>
      <c r="D677" s="10" t="str">
        <f t="shared" si="21"/>
        <v>Charges for Services</v>
      </c>
      <c r="E677" s="1" t="s">
        <v>1218</v>
      </c>
      <c r="F677" s="1" t="s">
        <v>1220</v>
      </c>
      <c r="G677" s="1" t="s">
        <v>1221</v>
      </c>
      <c r="H677" s="2">
        <v>73000</v>
      </c>
    </row>
    <row r="678" spans="1:8" ht="15.6" x14ac:dyDescent="0.3">
      <c r="A678" s="1" t="s">
        <v>1222</v>
      </c>
      <c r="B678" s="1" t="str">
        <f t="shared" si="20"/>
        <v>441060</v>
      </c>
      <c r="C678" s="13">
        <v>441060</v>
      </c>
      <c r="D678" s="10" t="str">
        <f t="shared" si="21"/>
        <v>Investment Income</v>
      </c>
      <c r="E678" s="1" t="s">
        <v>1223</v>
      </c>
      <c r="F678" s="1" t="s">
        <v>119</v>
      </c>
      <c r="G678" s="1" t="s">
        <v>122</v>
      </c>
      <c r="H678" s="2">
        <v>772</v>
      </c>
    </row>
    <row r="679" spans="1:8" ht="15.6" x14ac:dyDescent="0.3">
      <c r="A679" s="1" t="s">
        <v>1224</v>
      </c>
      <c r="B679" s="1" t="str">
        <f t="shared" si="20"/>
        <v>421410</v>
      </c>
      <c r="C679" s="13">
        <v>421410</v>
      </c>
      <c r="D679" s="10" t="str">
        <f t="shared" si="21"/>
        <v>Charges for Services</v>
      </c>
      <c r="E679" s="1" t="s">
        <v>1223</v>
      </c>
      <c r="F679" s="1" t="s">
        <v>1225</v>
      </c>
      <c r="G679" s="1" t="s">
        <v>1226</v>
      </c>
      <c r="H679" s="2">
        <v>0</v>
      </c>
    </row>
    <row r="680" spans="1:8" ht="15.6" x14ac:dyDescent="0.3">
      <c r="A680" s="1" t="s">
        <v>1227</v>
      </c>
      <c r="B680" s="1" t="str">
        <f t="shared" si="20"/>
        <v>421410</v>
      </c>
      <c r="C680" s="13">
        <v>421410</v>
      </c>
      <c r="D680" s="10" t="str">
        <f t="shared" si="21"/>
        <v>Charges for Services</v>
      </c>
      <c r="E680" s="1" t="s">
        <v>1223</v>
      </c>
      <c r="F680" s="1" t="s">
        <v>1228</v>
      </c>
      <c r="G680" s="1" t="s">
        <v>1226</v>
      </c>
      <c r="H680" s="2">
        <v>160</v>
      </c>
    </row>
    <row r="681" spans="1:8" ht="15.6" x14ac:dyDescent="0.3">
      <c r="A681" s="1" t="s">
        <v>1229</v>
      </c>
      <c r="B681" s="1" t="str">
        <f t="shared" si="20"/>
        <v>421410</v>
      </c>
      <c r="C681" s="13">
        <v>421410</v>
      </c>
      <c r="D681" s="10" t="str">
        <f t="shared" si="21"/>
        <v>Charges for Services</v>
      </c>
      <c r="E681" s="1" t="s">
        <v>1223</v>
      </c>
      <c r="F681" s="1" t="s">
        <v>1230</v>
      </c>
      <c r="G681" s="1" t="s">
        <v>1226</v>
      </c>
      <c r="H681" s="2">
        <v>26</v>
      </c>
    </row>
    <row r="682" spans="1:8" ht="15.6" x14ac:dyDescent="0.3">
      <c r="A682" s="1" t="s">
        <v>1231</v>
      </c>
      <c r="B682" s="1" t="str">
        <f t="shared" si="20"/>
        <v>421410</v>
      </c>
      <c r="C682" s="13">
        <v>421410</v>
      </c>
      <c r="D682" s="10" t="str">
        <f t="shared" si="21"/>
        <v>Charges for Services</v>
      </c>
      <c r="E682" s="1" t="s">
        <v>1223</v>
      </c>
      <c r="F682" s="1" t="s">
        <v>1232</v>
      </c>
      <c r="G682" s="1" t="s">
        <v>1226</v>
      </c>
      <c r="H682" s="2">
        <v>0</v>
      </c>
    </row>
    <row r="683" spans="1:8" ht="15.6" x14ac:dyDescent="0.3">
      <c r="A683" s="1" t="s">
        <v>1233</v>
      </c>
      <c r="B683" s="1" t="str">
        <f t="shared" si="20"/>
        <v>441060</v>
      </c>
      <c r="C683" s="13">
        <v>441060</v>
      </c>
      <c r="D683" s="10" t="str">
        <f t="shared" si="21"/>
        <v>Investment Income</v>
      </c>
      <c r="E683" s="1" t="s">
        <v>1234</v>
      </c>
      <c r="F683" s="1" t="s">
        <v>119</v>
      </c>
      <c r="G683" s="1" t="s">
        <v>122</v>
      </c>
      <c r="H683" s="2">
        <v>23783</v>
      </c>
    </row>
    <row r="684" spans="1:8" ht="15.6" x14ac:dyDescent="0.3">
      <c r="A684" s="1" t="s">
        <v>1235</v>
      </c>
      <c r="B684" s="1" t="str">
        <f t="shared" si="20"/>
        <v>420100</v>
      </c>
      <c r="C684" s="13">
        <v>420100</v>
      </c>
      <c r="D684" s="10" t="str">
        <f t="shared" si="21"/>
        <v>Charges for Services</v>
      </c>
      <c r="E684" s="1" t="s">
        <v>1234</v>
      </c>
      <c r="F684" s="1" t="s">
        <v>1236</v>
      </c>
      <c r="G684" s="1" t="s">
        <v>226</v>
      </c>
      <c r="H684" s="2">
        <v>0</v>
      </c>
    </row>
    <row r="685" spans="1:8" ht="15.6" x14ac:dyDescent="0.3">
      <c r="A685" s="1" t="s">
        <v>1237</v>
      </c>
      <c r="B685" s="1" t="str">
        <f t="shared" si="20"/>
        <v>421200</v>
      </c>
      <c r="C685" s="13">
        <v>421200</v>
      </c>
      <c r="D685" s="10" t="str">
        <f t="shared" si="21"/>
        <v>Charges for Services</v>
      </c>
      <c r="E685" s="1" t="s">
        <v>1234</v>
      </c>
      <c r="F685" s="1" t="s">
        <v>1236</v>
      </c>
      <c r="G685" s="1" t="s">
        <v>1238</v>
      </c>
      <c r="H685" s="2">
        <v>300000</v>
      </c>
    </row>
    <row r="686" spans="1:8" ht="15.6" x14ac:dyDescent="0.3">
      <c r="A686" s="1" t="s">
        <v>1239</v>
      </c>
      <c r="B686" s="1" t="str">
        <f t="shared" si="20"/>
        <v>441060</v>
      </c>
      <c r="C686" s="13">
        <v>441060</v>
      </c>
      <c r="D686" s="10" t="str">
        <f t="shared" si="21"/>
        <v>Investment Income</v>
      </c>
      <c r="E686" s="1" t="s">
        <v>1240</v>
      </c>
      <c r="F686" s="1" t="s">
        <v>119</v>
      </c>
      <c r="G686" s="1" t="s">
        <v>122</v>
      </c>
      <c r="H686" s="2">
        <v>896</v>
      </c>
    </row>
    <row r="687" spans="1:8" ht="15.6" x14ac:dyDescent="0.3">
      <c r="A687" s="1" t="s">
        <v>1241</v>
      </c>
      <c r="B687" s="1" t="str">
        <f t="shared" si="20"/>
        <v>420080</v>
      </c>
      <c r="C687" s="13">
        <v>420080</v>
      </c>
      <c r="D687" s="10" t="str">
        <f t="shared" si="21"/>
        <v>Charges for Services</v>
      </c>
      <c r="E687" s="1" t="s">
        <v>1240</v>
      </c>
      <c r="F687" s="1" t="s">
        <v>1242</v>
      </c>
      <c r="G687" s="1" t="s">
        <v>1243</v>
      </c>
      <c r="H687" s="2">
        <v>4946</v>
      </c>
    </row>
    <row r="688" spans="1:8" ht="15.6" x14ac:dyDescent="0.3">
      <c r="A688" s="1" t="s">
        <v>1244</v>
      </c>
      <c r="B688" s="1" t="str">
        <f t="shared" si="20"/>
        <v>441060</v>
      </c>
      <c r="C688" s="13">
        <v>441060</v>
      </c>
      <c r="D688" s="10" t="str">
        <f t="shared" si="21"/>
        <v>Investment Income</v>
      </c>
      <c r="E688" s="1" t="s">
        <v>1245</v>
      </c>
      <c r="F688" s="1" t="s">
        <v>119</v>
      </c>
      <c r="G688" s="1" t="s">
        <v>122</v>
      </c>
      <c r="H688" s="2">
        <v>10690</v>
      </c>
    </row>
    <row r="689" spans="1:8" ht="15.6" x14ac:dyDescent="0.3">
      <c r="A689" s="1" t="s">
        <v>1246</v>
      </c>
      <c r="B689" s="1" t="str">
        <f t="shared" si="20"/>
        <v>420630</v>
      </c>
      <c r="C689" s="13">
        <v>420630</v>
      </c>
      <c r="D689" s="10" t="str">
        <f t="shared" si="21"/>
        <v>Charges for Services</v>
      </c>
      <c r="E689" s="1" t="s">
        <v>1245</v>
      </c>
      <c r="F689" s="1" t="s">
        <v>1247</v>
      </c>
      <c r="G689" s="1" t="s">
        <v>1075</v>
      </c>
      <c r="H689" s="2">
        <v>3360</v>
      </c>
    </row>
    <row r="690" spans="1:8" ht="15.6" x14ac:dyDescent="0.3">
      <c r="A690" s="1" t="s">
        <v>1248</v>
      </c>
      <c r="B690" s="1" t="str">
        <f t="shared" si="20"/>
        <v>420630</v>
      </c>
      <c r="C690" s="13">
        <v>420630</v>
      </c>
      <c r="D690" s="10" t="str">
        <f t="shared" si="21"/>
        <v>Charges for Services</v>
      </c>
      <c r="E690" s="1" t="s">
        <v>1245</v>
      </c>
      <c r="F690" s="1" t="s">
        <v>1249</v>
      </c>
      <c r="G690" s="1" t="s">
        <v>1075</v>
      </c>
      <c r="H690" s="2">
        <v>10944</v>
      </c>
    </row>
    <row r="691" spans="1:8" ht="15.6" x14ac:dyDescent="0.3">
      <c r="A691" s="1" t="s">
        <v>1250</v>
      </c>
      <c r="B691" s="1" t="str">
        <f t="shared" si="20"/>
        <v>420630</v>
      </c>
      <c r="C691" s="13">
        <v>420630</v>
      </c>
      <c r="D691" s="10" t="str">
        <f t="shared" si="21"/>
        <v>Charges for Services</v>
      </c>
      <c r="E691" s="1" t="s">
        <v>1245</v>
      </c>
      <c r="F691" s="1" t="s">
        <v>1251</v>
      </c>
      <c r="G691" s="1" t="s">
        <v>1075</v>
      </c>
      <c r="H691" s="2">
        <v>4335</v>
      </c>
    </row>
    <row r="692" spans="1:8" ht="15.6" x14ac:dyDescent="0.3">
      <c r="A692" s="1" t="s">
        <v>1252</v>
      </c>
      <c r="B692" s="1" t="str">
        <f t="shared" si="20"/>
        <v>420360</v>
      </c>
      <c r="C692" s="13">
        <v>420360</v>
      </c>
      <c r="D692" s="10" t="str">
        <f t="shared" si="21"/>
        <v>Charges for Services</v>
      </c>
      <c r="E692" s="1" t="s">
        <v>1245</v>
      </c>
      <c r="F692" s="1" t="s">
        <v>1253</v>
      </c>
      <c r="G692" s="1" t="s">
        <v>1254</v>
      </c>
      <c r="H692" s="2">
        <v>0</v>
      </c>
    </row>
    <row r="693" spans="1:8" ht="15.6" x14ac:dyDescent="0.3">
      <c r="A693" s="1" t="s">
        <v>1255</v>
      </c>
      <c r="B693" s="1" t="str">
        <f t="shared" si="20"/>
        <v>420630</v>
      </c>
      <c r="C693" s="13">
        <v>420630</v>
      </c>
      <c r="D693" s="10" t="str">
        <f t="shared" si="21"/>
        <v>Charges for Services</v>
      </c>
      <c r="E693" s="1" t="s">
        <v>1245</v>
      </c>
      <c r="F693" s="1" t="s">
        <v>1253</v>
      </c>
      <c r="G693" s="1" t="s">
        <v>1075</v>
      </c>
      <c r="H693" s="2">
        <v>4552</v>
      </c>
    </row>
    <row r="694" spans="1:8" ht="15.6" x14ac:dyDescent="0.3">
      <c r="A694" s="1" t="s">
        <v>1256</v>
      </c>
      <c r="B694" s="1" t="str">
        <f t="shared" si="20"/>
        <v>420630</v>
      </c>
      <c r="C694" s="13">
        <v>420630</v>
      </c>
      <c r="D694" s="10" t="str">
        <f t="shared" si="21"/>
        <v>Charges for Services</v>
      </c>
      <c r="E694" s="1" t="s">
        <v>1245</v>
      </c>
      <c r="F694" s="1" t="s">
        <v>1257</v>
      </c>
      <c r="G694" s="1" t="s">
        <v>1075</v>
      </c>
      <c r="H694" s="2">
        <v>4529</v>
      </c>
    </row>
    <row r="695" spans="1:8" ht="15.6" x14ac:dyDescent="0.3">
      <c r="A695" s="1" t="s">
        <v>1258</v>
      </c>
      <c r="B695" s="1" t="str">
        <f t="shared" si="20"/>
        <v>441060</v>
      </c>
      <c r="C695" s="13">
        <v>441060</v>
      </c>
      <c r="D695" s="10" t="str">
        <f t="shared" si="21"/>
        <v>Investment Income</v>
      </c>
      <c r="E695" s="1" t="s">
        <v>1259</v>
      </c>
      <c r="F695" s="1" t="s">
        <v>119</v>
      </c>
      <c r="G695" s="1" t="s">
        <v>122</v>
      </c>
      <c r="H695" s="2">
        <v>9265</v>
      </c>
    </row>
    <row r="696" spans="1:8" ht="15.6" x14ac:dyDescent="0.3">
      <c r="A696" s="1" t="s">
        <v>1260</v>
      </c>
      <c r="B696" s="1" t="str">
        <f t="shared" si="20"/>
        <v>420460</v>
      </c>
      <c r="C696" s="13">
        <v>420460</v>
      </c>
      <c r="D696" s="10" t="str">
        <f t="shared" si="21"/>
        <v>Charges for Services</v>
      </c>
      <c r="E696" s="1" t="s">
        <v>1259</v>
      </c>
      <c r="F696" s="1" t="s">
        <v>1261</v>
      </c>
      <c r="G696" s="1" t="s">
        <v>1262</v>
      </c>
      <c r="H696" s="2">
        <v>0</v>
      </c>
    </row>
    <row r="697" spans="1:8" ht="15.6" x14ac:dyDescent="0.3">
      <c r="A697" s="1" t="s">
        <v>1263</v>
      </c>
      <c r="B697" s="1" t="str">
        <f t="shared" si="20"/>
        <v>420460</v>
      </c>
      <c r="C697" s="13">
        <v>420460</v>
      </c>
      <c r="D697" s="10" t="str">
        <f t="shared" si="21"/>
        <v>Charges for Services</v>
      </c>
      <c r="E697" s="1" t="s">
        <v>1259</v>
      </c>
      <c r="F697" s="1" t="s">
        <v>1264</v>
      </c>
      <c r="G697" s="1" t="s">
        <v>1262</v>
      </c>
      <c r="H697" s="2">
        <v>16867</v>
      </c>
    </row>
    <row r="698" spans="1:8" ht="15.6" x14ac:dyDescent="0.3">
      <c r="A698" s="1" t="s">
        <v>1265</v>
      </c>
      <c r="B698" s="1" t="str">
        <f t="shared" si="20"/>
        <v>420460</v>
      </c>
      <c r="C698" s="13">
        <v>420460</v>
      </c>
      <c r="D698" s="10" t="str">
        <f t="shared" si="21"/>
        <v>Charges for Services</v>
      </c>
      <c r="E698" s="1" t="s">
        <v>1259</v>
      </c>
      <c r="F698" s="1" t="s">
        <v>1266</v>
      </c>
      <c r="G698" s="1" t="s">
        <v>1262</v>
      </c>
      <c r="H698" s="2">
        <v>54876</v>
      </c>
    </row>
    <row r="699" spans="1:8" ht="15.6" x14ac:dyDescent="0.3">
      <c r="A699" s="1" t="s">
        <v>1267</v>
      </c>
      <c r="B699" s="1" t="str">
        <f t="shared" si="20"/>
        <v>420460</v>
      </c>
      <c r="C699" s="13">
        <v>420460</v>
      </c>
      <c r="D699" s="10" t="str">
        <f t="shared" si="21"/>
        <v>Charges for Services</v>
      </c>
      <c r="E699" s="1" t="s">
        <v>1259</v>
      </c>
      <c r="F699" s="1" t="s">
        <v>1268</v>
      </c>
      <c r="G699" s="1" t="s">
        <v>1262</v>
      </c>
      <c r="H699" s="2">
        <v>22108</v>
      </c>
    </row>
    <row r="700" spans="1:8" ht="15.6" x14ac:dyDescent="0.3">
      <c r="A700" s="1" t="s">
        <v>1269</v>
      </c>
      <c r="B700" s="1" t="str">
        <f t="shared" si="20"/>
        <v>420460</v>
      </c>
      <c r="C700" s="13">
        <v>420460</v>
      </c>
      <c r="D700" s="10" t="str">
        <f t="shared" si="21"/>
        <v>Charges for Services</v>
      </c>
      <c r="E700" s="1" t="s">
        <v>1259</v>
      </c>
      <c r="F700" s="1" t="s">
        <v>1270</v>
      </c>
      <c r="G700" s="1" t="s">
        <v>1262</v>
      </c>
      <c r="H700" s="2">
        <v>22763</v>
      </c>
    </row>
    <row r="701" spans="1:8" ht="15.6" x14ac:dyDescent="0.3">
      <c r="A701" s="1" t="s">
        <v>1271</v>
      </c>
      <c r="B701" s="1" t="str">
        <f t="shared" si="20"/>
        <v>420460</v>
      </c>
      <c r="C701" s="13">
        <v>420460</v>
      </c>
      <c r="D701" s="10" t="str">
        <f t="shared" si="21"/>
        <v>Charges for Services</v>
      </c>
      <c r="E701" s="1" t="s">
        <v>1259</v>
      </c>
      <c r="F701" s="1" t="s">
        <v>1272</v>
      </c>
      <c r="G701" s="1" t="s">
        <v>1262</v>
      </c>
      <c r="H701" s="2">
        <v>22707</v>
      </c>
    </row>
    <row r="702" spans="1:8" ht="15.6" x14ac:dyDescent="0.3">
      <c r="A702" s="1" t="s">
        <v>1273</v>
      </c>
      <c r="B702" s="1" t="str">
        <f t="shared" si="20"/>
        <v>441060</v>
      </c>
      <c r="C702" s="13">
        <v>441060</v>
      </c>
      <c r="D702" s="10" t="str">
        <f t="shared" si="21"/>
        <v>Investment Income</v>
      </c>
      <c r="E702" s="1" t="s">
        <v>1274</v>
      </c>
      <c r="F702" s="1" t="s">
        <v>119</v>
      </c>
      <c r="G702" s="1" t="s">
        <v>122</v>
      </c>
      <c r="H702" s="2">
        <v>17595</v>
      </c>
    </row>
    <row r="703" spans="1:8" ht="15.6" x14ac:dyDescent="0.3">
      <c r="A703" s="1" t="s">
        <v>1275</v>
      </c>
      <c r="B703" s="1" t="str">
        <f t="shared" si="20"/>
        <v>427020</v>
      </c>
      <c r="C703" s="13">
        <v>427020</v>
      </c>
      <c r="D703" s="10" t="str">
        <f t="shared" si="21"/>
        <v>Charges for Services</v>
      </c>
      <c r="E703" s="1" t="s">
        <v>1274</v>
      </c>
      <c r="F703" s="1" t="s">
        <v>1276</v>
      </c>
      <c r="G703" s="1" t="s">
        <v>1277</v>
      </c>
      <c r="H703" s="2">
        <v>101500</v>
      </c>
    </row>
    <row r="704" spans="1:8" ht="15.6" x14ac:dyDescent="0.3">
      <c r="A704" s="1" t="s">
        <v>1278</v>
      </c>
      <c r="B704" s="1" t="str">
        <f t="shared" si="20"/>
        <v>427030</v>
      </c>
      <c r="C704" s="13">
        <v>427030</v>
      </c>
      <c r="D704" s="10" t="str">
        <f t="shared" si="21"/>
        <v>Charges for Services</v>
      </c>
      <c r="E704" s="1" t="s">
        <v>1274</v>
      </c>
      <c r="F704" s="1" t="s">
        <v>1276</v>
      </c>
      <c r="G704" s="1" t="s">
        <v>1279</v>
      </c>
      <c r="H704" s="2">
        <v>67830</v>
      </c>
    </row>
    <row r="705" spans="1:8" ht="15.6" x14ac:dyDescent="0.3">
      <c r="A705" s="1" t="s">
        <v>1280</v>
      </c>
      <c r="B705" s="1" t="str">
        <f t="shared" si="20"/>
        <v>427050</v>
      </c>
      <c r="C705" s="13">
        <v>427050</v>
      </c>
      <c r="D705" s="10" t="str">
        <f t="shared" si="21"/>
        <v>Charges for Services</v>
      </c>
      <c r="E705" s="1" t="s">
        <v>1274</v>
      </c>
      <c r="F705" s="1" t="s">
        <v>1276</v>
      </c>
      <c r="G705" s="1" t="s">
        <v>1281</v>
      </c>
      <c r="H705" s="2">
        <v>34650</v>
      </c>
    </row>
    <row r="706" spans="1:8" ht="15.6" x14ac:dyDescent="0.3">
      <c r="A706" s="1" t="s">
        <v>1282</v>
      </c>
      <c r="B706" s="1" t="str">
        <f t="shared" si="20"/>
        <v>441060</v>
      </c>
      <c r="C706" s="13">
        <v>441060</v>
      </c>
      <c r="D706" s="10" t="str">
        <f t="shared" si="21"/>
        <v>Investment Income</v>
      </c>
      <c r="E706" s="1" t="s">
        <v>1283</v>
      </c>
      <c r="F706" s="1" t="s">
        <v>119</v>
      </c>
      <c r="G706" s="1" t="s">
        <v>122</v>
      </c>
      <c r="H706" s="2">
        <v>5392</v>
      </c>
    </row>
    <row r="707" spans="1:8" ht="15.6" x14ac:dyDescent="0.3">
      <c r="A707" s="1" t="s">
        <v>1284</v>
      </c>
      <c r="B707" s="1" t="str">
        <f t="shared" si="20"/>
        <v>443040</v>
      </c>
      <c r="C707" s="13">
        <v>443040</v>
      </c>
      <c r="D707" s="10" t="str">
        <f t="shared" si="21"/>
        <v>Investment Income</v>
      </c>
      <c r="E707" s="1" t="s">
        <v>1283</v>
      </c>
      <c r="F707" s="1" t="s">
        <v>119</v>
      </c>
      <c r="G707" s="1" t="s">
        <v>125</v>
      </c>
      <c r="H707" s="2">
        <v>0</v>
      </c>
    </row>
    <row r="708" spans="1:8" ht="15.6" x14ac:dyDescent="0.3">
      <c r="A708" s="1" t="s">
        <v>1285</v>
      </c>
      <c r="B708" s="1" t="str">
        <f t="shared" si="20"/>
        <v>420260</v>
      </c>
      <c r="C708" s="13">
        <v>420260</v>
      </c>
      <c r="D708" s="10" t="str">
        <f t="shared" si="21"/>
        <v>Charges for Services</v>
      </c>
      <c r="E708" s="1" t="s">
        <v>1283</v>
      </c>
      <c r="F708" s="1" t="s">
        <v>1286</v>
      </c>
      <c r="G708" s="1" t="s">
        <v>1287</v>
      </c>
      <c r="H708" s="2">
        <v>128965</v>
      </c>
    </row>
    <row r="709" spans="1:8" ht="15.6" x14ac:dyDescent="0.3">
      <c r="A709" s="1" t="s">
        <v>1288</v>
      </c>
      <c r="B709" s="1" t="str">
        <f t="shared" si="20"/>
        <v>441060</v>
      </c>
      <c r="C709" s="13">
        <v>441060</v>
      </c>
      <c r="D709" s="10" t="str">
        <f t="shared" si="21"/>
        <v>Investment Income</v>
      </c>
      <c r="E709" s="1" t="s">
        <v>1289</v>
      </c>
      <c r="F709" s="1" t="s">
        <v>119</v>
      </c>
      <c r="G709" s="1" t="s">
        <v>122</v>
      </c>
      <c r="H709" s="2">
        <v>3867</v>
      </c>
    </row>
    <row r="710" spans="1:8" ht="15.6" x14ac:dyDescent="0.3">
      <c r="A710" s="1" t="s">
        <v>1290</v>
      </c>
      <c r="B710" s="1" t="str">
        <f t="shared" si="20"/>
        <v>420170</v>
      </c>
      <c r="C710" s="13">
        <v>420170</v>
      </c>
      <c r="D710" s="10" t="str">
        <f t="shared" si="21"/>
        <v>Charges for Services</v>
      </c>
      <c r="E710" s="1" t="s">
        <v>1289</v>
      </c>
      <c r="F710" s="1" t="s">
        <v>1291</v>
      </c>
      <c r="G710" s="1" t="s">
        <v>1292</v>
      </c>
      <c r="H710" s="2">
        <v>14949</v>
      </c>
    </row>
    <row r="711" spans="1:8" ht="15.6" x14ac:dyDescent="0.3">
      <c r="A711" s="1" t="s">
        <v>1293</v>
      </c>
      <c r="B711" s="1" t="str">
        <f t="shared" si="20"/>
        <v>420170</v>
      </c>
      <c r="C711" s="13">
        <v>420170</v>
      </c>
      <c r="D711" s="10" t="str">
        <f t="shared" si="21"/>
        <v>Charges for Services</v>
      </c>
      <c r="E711" s="1" t="s">
        <v>1289</v>
      </c>
      <c r="F711" s="1" t="s">
        <v>1294</v>
      </c>
      <c r="G711" s="1" t="s">
        <v>1292</v>
      </c>
      <c r="H711" s="2">
        <v>7789</v>
      </c>
    </row>
    <row r="712" spans="1:8" ht="15.6" x14ac:dyDescent="0.3">
      <c r="A712" s="1" t="s">
        <v>1295</v>
      </c>
      <c r="B712" s="1" t="str">
        <f t="shared" si="20"/>
        <v>441060</v>
      </c>
      <c r="C712" s="13">
        <v>441060</v>
      </c>
      <c r="D712" s="10" t="str">
        <f t="shared" si="21"/>
        <v>Investment Income</v>
      </c>
      <c r="E712" s="1" t="s">
        <v>1296</v>
      </c>
      <c r="F712" s="1" t="s">
        <v>119</v>
      </c>
      <c r="G712" s="1" t="s">
        <v>122</v>
      </c>
      <c r="H712" s="2">
        <v>2914</v>
      </c>
    </row>
    <row r="713" spans="1:8" ht="15.6" x14ac:dyDescent="0.3">
      <c r="A713" s="1" t="s">
        <v>1297</v>
      </c>
      <c r="B713" s="1" t="str">
        <f t="shared" si="20"/>
        <v>420150</v>
      </c>
      <c r="C713" s="13">
        <v>420150</v>
      </c>
      <c r="D713" s="10" t="str">
        <f t="shared" si="21"/>
        <v>Charges for Services</v>
      </c>
      <c r="E713" s="1" t="s">
        <v>1296</v>
      </c>
      <c r="F713" s="1" t="s">
        <v>1298</v>
      </c>
      <c r="G713" s="1" t="s">
        <v>1299</v>
      </c>
      <c r="H713" s="2">
        <v>0</v>
      </c>
    </row>
    <row r="714" spans="1:8" ht="15.6" x14ac:dyDescent="0.3">
      <c r="A714" s="1" t="s">
        <v>1300</v>
      </c>
      <c r="B714" s="1" t="str">
        <f t="shared" si="20"/>
        <v>420150</v>
      </c>
      <c r="C714" s="13">
        <v>420150</v>
      </c>
      <c r="D714" s="10" t="str">
        <f t="shared" si="21"/>
        <v>Charges for Services</v>
      </c>
      <c r="E714" s="1" t="s">
        <v>1296</v>
      </c>
      <c r="F714" s="1" t="s">
        <v>1301</v>
      </c>
      <c r="G714" s="1" t="s">
        <v>1299</v>
      </c>
      <c r="H714" s="2">
        <v>76160</v>
      </c>
    </row>
    <row r="715" spans="1:8" ht="15.6" x14ac:dyDescent="0.3">
      <c r="A715" s="1" t="s">
        <v>1302</v>
      </c>
      <c r="B715" s="1" t="str">
        <f t="shared" si="20"/>
        <v>420150</v>
      </c>
      <c r="C715" s="13">
        <v>420150</v>
      </c>
      <c r="D715" s="10" t="str">
        <f t="shared" si="21"/>
        <v>Charges for Services</v>
      </c>
      <c r="E715" s="1" t="s">
        <v>1296</v>
      </c>
      <c r="F715" s="1" t="s">
        <v>1303</v>
      </c>
      <c r="G715" s="1" t="s">
        <v>1299</v>
      </c>
      <c r="H715" s="2">
        <v>110842</v>
      </c>
    </row>
    <row r="716" spans="1:8" ht="15.6" x14ac:dyDescent="0.3">
      <c r="A716" s="1" t="s">
        <v>1304</v>
      </c>
      <c r="B716" s="1" t="str">
        <f t="shared" si="20"/>
        <v>441060</v>
      </c>
      <c r="C716" s="13">
        <v>441060</v>
      </c>
      <c r="D716" s="10" t="str">
        <f t="shared" si="21"/>
        <v>Investment Income</v>
      </c>
      <c r="E716" s="1" t="s">
        <v>1305</v>
      </c>
      <c r="F716" s="1" t="s">
        <v>119</v>
      </c>
      <c r="G716" s="1" t="s">
        <v>122</v>
      </c>
      <c r="H716" s="2">
        <v>0</v>
      </c>
    </row>
    <row r="717" spans="1:8" ht="15.6" x14ac:dyDescent="0.3">
      <c r="A717" s="1" t="s">
        <v>1306</v>
      </c>
      <c r="B717" s="1" t="str">
        <f t="shared" ref="B717:B780" si="22">RIGHT(A717,6)</f>
        <v>415010</v>
      </c>
      <c r="C717" s="13">
        <v>415010</v>
      </c>
      <c r="D717" s="10" t="str">
        <f t="shared" ref="D717:D780" si="23">VLOOKUP(C717,$C$1:$E$8,3,TRUE)</f>
        <v>Intergovernmental</v>
      </c>
      <c r="E717" s="1" t="s">
        <v>1305</v>
      </c>
      <c r="F717" s="1" t="s">
        <v>1307</v>
      </c>
      <c r="G717" s="1" t="s">
        <v>1308</v>
      </c>
      <c r="H717" s="2">
        <v>0</v>
      </c>
    </row>
    <row r="718" spans="1:8" ht="15.6" x14ac:dyDescent="0.3">
      <c r="A718" s="1" t="s">
        <v>1309</v>
      </c>
      <c r="B718" s="1" t="str">
        <f t="shared" si="22"/>
        <v>441060</v>
      </c>
      <c r="C718" s="13">
        <v>441060</v>
      </c>
      <c r="D718" s="10" t="str">
        <f t="shared" si="23"/>
        <v>Investment Income</v>
      </c>
      <c r="E718" s="1" t="s">
        <v>1310</v>
      </c>
      <c r="F718" s="1" t="s">
        <v>119</v>
      </c>
      <c r="G718" s="1" t="s">
        <v>122</v>
      </c>
      <c r="H718" s="2">
        <v>927</v>
      </c>
    </row>
    <row r="719" spans="1:8" ht="15.6" x14ac:dyDescent="0.3">
      <c r="A719" s="1" t="s">
        <v>1311</v>
      </c>
      <c r="B719" s="1" t="str">
        <f t="shared" si="22"/>
        <v>431020</v>
      </c>
      <c r="C719" s="13">
        <v>431020</v>
      </c>
      <c r="D719" s="10" t="str">
        <f t="shared" si="23"/>
        <v>Fines and Forfeitures</v>
      </c>
      <c r="E719" s="1" t="s">
        <v>1310</v>
      </c>
      <c r="F719" s="1" t="s">
        <v>1312</v>
      </c>
      <c r="G719" s="1" t="s">
        <v>1139</v>
      </c>
      <c r="H719" s="2">
        <v>0</v>
      </c>
    </row>
    <row r="720" spans="1:8" ht="15.6" x14ac:dyDescent="0.3">
      <c r="A720" s="1" t="s">
        <v>1313</v>
      </c>
      <c r="B720" s="1" t="str">
        <f t="shared" si="22"/>
        <v>441060</v>
      </c>
      <c r="C720" s="13">
        <v>441060</v>
      </c>
      <c r="D720" s="10" t="str">
        <f t="shared" si="23"/>
        <v>Investment Income</v>
      </c>
      <c r="E720" s="1" t="s">
        <v>1314</v>
      </c>
      <c r="F720" s="1" t="s">
        <v>119</v>
      </c>
      <c r="G720" s="1" t="s">
        <v>122</v>
      </c>
      <c r="H720" s="2">
        <v>121534</v>
      </c>
    </row>
    <row r="721" spans="1:8" ht="15.6" x14ac:dyDescent="0.3">
      <c r="A721" s="1" t="s">
        <v>1315</v>
      </c>
      <c r="B721" s="1" t="str">
        <f t="shared" si="22"/>
        <v>443040</v>
      </c>
      <c r="C721" s="13">
        <v>443040</v>
      </c>
      <c r="D721" s="10" t="str">
        <f t="shared" si="23"/>
        <v>Investment Income</v>
      </c>
      <c r="E721" s="1" t="s">
        <v>1314</v>
      </c>
      <c r="F721" s="1" t="s">
        <v>119</v>
      </c>
      <c r="G721" s="1" t="s">
        <v>125</v>
      </c>
      <c r="H721" s="2">
        <v>0</v>
      </c>
    </row>
    <row r="722" spans="1:8" ht="15.6" x14ac:dyDescent="0.3">
      <c r="A722" s="1" t="s">
        <v>1316</v>
      </c>
      <c r="B722" s="1" t="str">
        <f t="shared" si="22"/>
        <v>430020</v>
      </c>
      <c r="C722" s="13">
        <v>430020</v>
      </c>
      <c r="D722" s="10" t="str">
        <f t="shared" si="23"/>
        <v>Fines and Forfeitures</v>
      </c>
      <c r="E722" s="1" t="s">
        <v>1314</v>
      </c>
      <c r="F722" s="1" t="s">
        <v>1317</v>
      </c>
      <c r="G722" s="1" t="s">
        <v>444</v>
      </c>
      <c r="H722" s="2">
        <v>299844</v>
      </c>
    </row>
    <row r="723" spans="1:8" ht="15.6" x14ac:dyDescent="0.3">
      <c r="A723" s="1" t="s">
        <v>1318</v>
      </c>
      <c r="B723" s="1" t="str">
        <f t="shared" si="22"/>
        <v>426100</v>
      </c>
      <c r="C723" s="13">
        <v>426100</v>
      </c>
      <c r="D723" s="10" t="str">
        <f t="shared" si="23"/>
        <v>Charges for Services</v>
      </c>
      <c r="E723" s="1" t="s">
        <v>1314</v>
      </c>
      <c r="F723" s="1" t="s">
        <v>1319</v>
      </c>
      <c r="G723" s="1" t="s">
        <v>777</v>
      </c>
      <c r="H723" s="2">
        <v>0</v>
      </c>
    </row>
    <row r="724" spans="1:8" ht="15.6" x14ac:dyDescent="0.3">
      <c r="A724" s="1" t="s">
        <v>1320</v>
      </c>
      <c r="B724" s="1" t="str">
        <f t="shared" si="22"/>
        <v>430020</v>
      </c>
      <c r="C724" s="13">
        <v>430020</v>
      </c>
      <c r="D724" s="10" t="str">
        <f t="shared" si="23"/>
        <v>Fines and Forfeitures</v>
      </c>
      <c r="E724" s="1" t="s">
        <v>1314</v>
      </c>
      <c r="F724" s="1" t="s">
        <v>1319</v>
      </c>
      <c r="G724" s="1" t="s">
        <v>444</v>
      </c>
      <c r="H724" s="2">
        <v>332789</v>
      </c>
    </row>
    <row r="725" spans="1:8" ht="15.6" x14ac:dyDescent="0.3">
      <c r="A725" s="1" t="s">
        <v>1321</v>
      </c>
      <c r="B725" s="1" t="str">
        <f t="shared" si="22"/>
        <v>430020</v>
      </c>
      <c r="C725" s="13">
        <v>430020</v>
      </c>
      <c r="D725" s="10" t="str">
        <f t="shared" si="23"/>
        <v>Fines and Forfeitures</v>
      </c>
      <c r="E725" s="1" t="s">
        <v>1314</v>
      </c>
      <c r="F725" s="1" t="s">
        <v>1322</v>
      </c>
      <c r="G725" s="1" t="s">
        <v>444</v>
      </c>
      <c r="H725" s="2">
        <v>1151257</v>
      </c>
    </row>
    <row r="726" spans="1:8" ht="15.6" x14ac:dyDescent="0.3">
      <c r="A726" s="1" t="s">
        <v>1323</v>
      </c>
      <c r="B726" s="1" t="str">
        <f t="shared" si="22"/>
        <v>430020</v>
      </c>
      <c r="C726" s="13">
        <v>430020</v>
      </c>
      <c r="D726" s="10" t="str">
        <f t="shared" si="23"/>
        <v>Fines and Forfeitures</v>
      </c>
      <c r="E726" s="1" t="s">
        <v>1314</v>
      </c>
      <c r="F726" s="1" t="s">
        <v>1324</v>
      </c>
      <c r="G726" s="1" t="s">
        <v>444</v>
      </c>
      <c r="H726" s="2">
        <v>474143</v>
      </c>
    </row>
    <row r="727" spans="1:8" ht="15.6" x14ac:dyDescent="0.3">
      <c r="A727" s="1" t="s">
        <v>1325</v>
      </c>
      <c r="B727" s="1" t="str">
        <f t="shared" si="22"/>
        <v>430020</v>
      </c>
      <c r="C727" s="13">
        <v>430020</v>
      </c>
      <c r="D727" s="10" t="str">
        <f t="shared" si="23"/>
        <v>Fines and Forfeitures</v>
      </c>
      <c r="E727" s="1" t="s">
        <v>1314</v>
      </c>
      <c r="F727" s="1" t="s">
        <v>1326</v>
      </c>
      <c r="G727" s="1" t="s">
        <v>444</v>
      </c>
      <c r="H727" s="2">
        <v>463083</v>
      </c>
    </row>
    <row r="728" spans="1:8" ht="15.6" x14ac:dyDescent="0.3">
      <c r="A728" s="1" t="s">
        <v>1327</v>
      </c>
      <c r="B728" s="1" t="str">
        <f t="shared" si="22"/>
        <v>430020</v>
      </c>
      <c r="C728" s="13">
        <v>430020</v>
      </c>
      <c r="D728" s="10" t="str">
        <f t="shared" si="23"/>
        <v>Fines and Forfeitures</v>
      </c>
      <c r="E728" s="1" t="s">
        <v>1314</v>
      </c>
      <c r="F728" s="1" t="s">
        <v>1328</v>
      </c>
      <c r="G728" s="1" t="s">
        <v>444</v>
      </c>
      <c r="H728" s="2">
        <v>337830</v>
      </c>
    </row>
    <row r="729" spans="1:8" ht="15.6" x14ac:dyDescent="0.3">
      <c r="A729" s="1" t="s">
        <v>1329</v>
      </c>
      <c r="B729" s="1" t="str">
        <f t="shared" si="22"/>
        <v>430020</v>
      </c>
      <c r="C729" s="13">
        <v>430020</v>
      </c>
      <c r="D729" s="10" t="str">
        <f t="shared" si="23"/>
        <v>Fines and Forfeitures</v>
      </c>
      <c r="E729" s="1" t="s">
        <v>1314</v>
      </c>
      <c r="F729" s="1" t="s">
        <v>1330</v>
      </c>
      <c r="G729" s="1" t="s">
        <v>444</v>
      </c>
      <c r="H729" s="2">
        <v>423156</v>
      </c>
    </row>
    <row r="730" spans="1:8" ht="15.6" x14ac:dyDescent="0.3">
      <c r="A730" s="1" t="s">
        <v>1331</v>
      </c>
      <c r="B730" s="1" t="str">
        <f t="shared" si="22"/>
        <v>481140</v>
      </c>
      <c r="C730" s="13">
        <v>481140</v>
      </c>
      <c r="D730" s="10" t="str">
        <f t="shared" si="23"/>
        <v>Miscellaneous</v>
      </c>
      <c r="E730" s="1" t="s">
        <v>1314</v>
      </c>
      <c r="F730" s="1" t="s">
        <v>1332</v>
      </c>
      <c r="G730" s="1" t="s">
        <v>26</v>
      </c>
      <c r="H730" s="2">
        <v>0</v>
      </c>
    </row>
    <row r="731" spans="1:8" ht="15.6" x14ac:dyDescent="0.3">
      <c r="A731" s="1" t="s">
        <v>1333</v>
      </c>
      <c r="B731" s="1" t="str">
        <f t="shared" si="22"/>
        <v>490001</v>
      </c>
      <c r="C731" s="13">
        <v>490001</v>
      </c>
      <c r="D731" s="10" t="str">
        <f t="shared" si="23"/>
        <v>Other Financing Sources</v>
      </c>
      <c r="E731" s="1" t="s">
        <v>1314</v>
      </c>
      <c r="F731" s="1" t="s">
        <v>1332</v>
      </c>
      <c r="G731" s="1" t="s">
        <v>1029</v>
      </c>
      <c r="H731" s="2">
        <v>2300000</v>
      </c>
    </row>
    <row r="732" spans="1:8" ht="15.6" x14ac:dyDescent="0.3">
      <c r="A732" s="1" t="s">
        <v>1334</v>
      </c>
      <c r="B732" s="1" t="str">
        <f t="shared" si="22"/>
        <v>422400</v>
      </c>
      <c r="C732" s="13">
        <v>422400</v>
      </c>
      <c r="D732" s="10" t="str">
        <f t="shared" si="23"/>
        <v>Charges for Services</v>
      </c>
      <c r="E732" s="1" t="s">
        <v>1314</v>
      </c>
      <c r="F732" s="1" t="s">
        <v>1335</v>
      </c>
      <c r="G732" s="1" t="s">
        <v>1336</v>
      </c>
      <c r="H732" s="2">
        <v>0</v>
      </c>
    </row>
    <row r="733" spans="1:8" ht="15.6" x14ac:dyDescent="0.3">
      <c r="A733" s="1" t="s">
        <v>1337</v>
      </c>
      <c r="B733" s="1" t="str">
        <f t="shared" si="22"/>
        <v>411060</v>
      </c>
      <c r="C733" s="13">
        <v>411060</v>
      </c>
      <c r="D733" s="10" t="str">
        <f t="shared" si="23"/>
        <v>Intergovernmental</v>
      </c>
      <c r="E733" s="1" t="s">
        <v>1314</v>
      </c>
      <c r="F733" s="1" t="s">
        <v>1338</v>
      </c>
      <c r="G733" s="1" t="s">
        <v>14</v>
      </c>
      <c r="H733" s="2">
        <v>0</v>
      </c>
    </row>
    <row r="734" spans="1:8" ht="15.6" x14ac:dyDescent="0.3">
      <c r="A734" s="1" t="s">
        <v>1339</v>
      </c>
      <c r="B734" s="1" t="str">
        <f t="shared" si="22"/>
        <v>414060</v>
      </c>
      <c r="C734" s="13">
        <v>414060</v>
      </c>
      <c r="D734" s="10" t="str">
        <f t="shared" si="23"/>
        <v>Intergovernmental</v>
      </c>
      <c r="E734" s="1" t="s">
        <v>1314</v>
      </c>
      <c r="F734" s="1" t="s">
        <v>1338</v>
      </c>
      <c r="G734" s="1" t="s">
        <v>1340</v>
      </c>
      <c r="H734" s="2">
        <v>72896</v>
      </c>
    </row>
    <row r="735" spans="1:8" ht="15.6" x14ac:dyDescent="0.3">
      <c r="A735" s="1" t="s">
        <v>1341</v>
      </c>
      <c r="B735" s="1" t="str">
        <f t="shared" si="22"/>
        <v>415090</v>
      </c>
      <c r="C735" s="13">
        <v>415090</v>
      </c>
      <c r="D735" s="10" t="str">
        <f t="shared" si="23"/>
        <v>Intergovernmental</v>
      </c>
      <c r="E735" s="1" t="s">
        <v>1314</v>
      </c>
      <c r="F735" s="1" t="s">
        <v>1338</v>
      </c>
      <c r="G735" s="1" t="s">
        <v>393</v>
      </c>
      <c r="H735" s="2">
        <v>0</v>
      </c>
    </row>
    <row r="736" spans="1:8" ht="15.6" x14ac:dyDescent="0.3">
      <c r="A736" s="1" t="s">
        <v>1342</v>
      </c>
      <c r="B736" s="1" t="str">
        <f t="shared" si="22"/>
        <v>421030</v>
      </c>
      <c r="C736" s="13">
        <v>421030</v>
      </c>
      <c r="D736" s="10" t="str">
        <f t="shared" si="23"/>
        <v>Charges for Services</v>
      </c>
      <c r="E736" s="1" t="s">
        <v>1314</v>
      </c>
      <c r="F736" s="1" t="s">
        <v>1338</v>
      </c>
      <c r="G736" s="1" t="s">
        <v>94</v>
      </c>
      <c r="H736" s="2">
        <v>10397372</v>
      </c>
    </row>
    <row r="737" spans="1:8" ht="15.6" x14ac:dyDescent="0.3">
      <c r="A737" s="1" t="s">
        <v>1343</v>
      </c>
      <c r="B737" s="1" t="str">
        <f t="shared" si="22"/>
        <v>481000</v>
      </c>
      <c r="C737" s="13">
        <v>481000</v>
      </c>
      <c r="D737" s="10" t="str">
        <f t="shared" si="23"/>
        <v>Miscellaneous</v>
      </c>
      <c r="E737" s="1" t="s">
        <v>1314</v>
      </c>
      <c r="F737" s="1" t="s">
        <v>1338</v>
      </c>
      <c r="G737" s="1" t="s">
        <v>7</v>
      </c>
      <c r="H737" s="2">
        <v>0</v>
      </c>
    </row>
    <row r="738" spans="1:8" ht="15.6" x14ac:dyDescent="0.3">
      <c r="A738" s="1" t="s">
        <v>1344</v>
      </c>
      <c r="B738" s="1" t="str">
        <f t="shared" si="22"/>
        <v>481140</v>
      </c>
      <c r="C738" s="13">
        <v>481140</v>
      </c>
      <c r="D738" s="10" t="str">
        <f t="shared" si="23"/>
        <v>Miscellaneous</v>
      </c>
      <c r="E738" s="1" t="s">
        <v>1314</v>
      </c>
      <c r="F738" s="1" t="s">
        <v>1338</v>
      </c>
      <c r="G738" s="1" t="s">
        <v>26</v>
      </c>
      <c r="H738" s="2">
        <v>0</v>
      </c>
    </row>
    <row r="739" spans="1:8" ht="15.6" x14ac:dyDescent="0.3">
      <c r="A739" s="1" t="s">
        <v>1345</v>
      </c>
      <c r="B739" s="1" t="str">
        <f t="shared" si="22"/>
        <v>481250</v>
      </c>
      <c r="C739" s="13">
        <v>481250</v>
      </c>
      <c r="D739" s="10" t="str">
        <f t="shared" si="23"/>
        <v>Miscellaneous</v>
      </c>
      <c r="E739" s="1" t="s">
        <v>1314</v>
      </c>
      <c r="F739" s="1" t="s">
        <v>1338</v>
      </c>
      <c r="G739" s="1" t="s">
        <v>1346</v>
      </c>
      <c r="H739" s="2">
        <v>145474</v>
      </c>
    </row>
    <row r="740" spans="1:8" ht="15.6" x14ac:dyDescent="0.3">
      <c r="A740" s="1" t="s">
        <v>1347</v>
      </c>
      <c r="B740" s="1" t="str">
        <f t="shared" si="22"/>
        <v>483100</v>
      </c>
      <c r="C740" s="13">
        <v>483100</v>
      </c>
      <c r="D740" s="10" t="str">
        <f t="shared" si="23"/>
        <v>Miscellaneous</v>
      </c>
      <c r="E740" s="1" t="s">
        <v>1314</v>
      </c>
      <c r="F740" s="1" t="s">
        <v>1338</v>
      </c>
      <c r="G740" s="1" t="s">
        <v>1348</v>
      </c>
      <c r="H740" s="2">
        <v>0</v>
      </c>
    </row>
    <row r="741" spans="1:8" ht="15.6" x14ac:dyDescent="0.3">
      <c r="A741" s="1" t="s">
        <v>1349</v>
      </c>
      <c r="B741" s="1" t="str">
        <f t="shared" si="22"/>
        <v>415090</v>
      </c>
      <c r="C741" s="13">
        <v>415090</v>
      </c>
      <c r="D741" s="10" t="str">
        <f t="shared" si="23"/>
        <v>Intergovernmental</v>
      </c>
      <c r="E741" s="1" t="s">
        <v>1314</v>
      </c>
      <c r="F741" s="1" t="s">
        <v>1350</v>
      </c>
      <c r="G741" s="1" t="s">
        <v>393</v>
      </c>
      <c r="H741" s="2">
        <v>0</v>
      </c>
    </row>
    <row r="742" spans="1:8" ht="15.6" x14ac:dyDescent="0.3">
      <c r="A742" s="1" t="s">
        <v>1351</v>
      </c>
      <c r="B742" s="1" t="str">
        <f t="shared" si="22"/>
        <v>481000</v>
      </c>
      <c r="C742" s="13">
        <v>481000</v>
      </c>
      <c r="D742" s="10" t="str">
        <f t="shared" si="23"/>
        <v>Miscellaneous</v>
      </c>
      <c r="E742" s="1" t="s">
        <v>1314</v>
      </c>
      <c r="F742" s="1" t="s">
        <v>1350</v>
      </c>
      <c r="G742" s="1" t="s">
        <v>7</v>
      </c>
      <c r="H742" s="2">
        <v>0</v>
      </c>
    </row>
    <row r="743" spans="1:8" ht="15.6" x14ac:dyDescent="0.3">
      <c r="A743" s="1" t="s">
        <v>1352</v>
      </c>
      <c r="B743" s="1" t="str">
        <f t="shared" si="22"/>
        <v>481100</v>
      </c>
      <c r="C743" s="13">
        <v>481100</v>
      </c>
      <c r="D743" s="10" t="str">
        <f t="shared" si="23"/>
        <v>Miscellaneous</v>
      </c>
      <c r="E743" s="1" t="s">
        <v>1314</v>
      </c>
      <c r="F743" s="1" t="s">
        <v>1350</v>
      </c>
      <c r="G743" s="1" t="s">
        <v>172</v>
      </c>
      <c r="H743" s="2">
        <v>0</v>
      </c>
    </row>
    <row r="744" spans="1:8" ht="15.6" x14ac:dyDescent="0.3">
      <c r="A744" s="1" t="s">
        <v>1353</v>
      </c>
      <c r="B744" s="1" t="str">
        <f t="shared" si="22"/>
        <v>481140</v>
      </c>
      <c r="C744" s="13">
        <v>481140</v>
      </c>
      <c r="D744" s="10" t="str">
        <f t="shared" si="23"/>
        <v>Miscellaneous</v>
      </c>
      <c r="E744" s="1" t="s">
        <v>1314</v>
      </c>
      <c r="F744" s="1" t="s">
        <v>1350</v>
      </c>
      <c r="G744" s="1" t="s">
        <v>26</v>
      </c>
      <c r="H744" s="2">
        <v>0</v>
      </c>
    </row>
    <row r="745" spans="1:8" ht="15.6" x14ac:dyDescent="0.3">
      <c r="A745" s="1" t="s">
        <v>1354</v>
      </c>
      <c r="B745" s="1" t="str">
        <f t="shared" si="22"/>
        <v>481140</v>
      </c>
      <c r="C745" s="13">
        <v>481140</v>
      </c>
      <c r="D745" s="10" t="str">
        <f t="shared" si="23"/>
        <v>Miscellaneous</v>
      </c>
      <c r="E745" s="1" t="s">
        <v>1355</v>
      </c>
      <c r="F745" s="1" t="s">
        <v>1356</v>
      </c>
      <c r="G745" s="1" t="s">
        <v>26</v>
      </c>
      <c r="H745" s="2">
        <v>0</v>
      </c>
    </row>
    <row r="746" spans="1:8" ht="15.6" x14ac:dyDescent="0.3">
      <c r="A746" s="1" t="s">
        <v>1357</v>
      </c>
      <c r="B746" s="1" t="str">
        <f t="shared" si="22"/>
        <v>422065</v>
      </c>
      <c r="C746" s="13">
        <v>422065</v>
      </c>
      <c r="D746" s="10" t="str">
        <f t="shared" si="23"/>
        <v>Charges for Services</v>
      </c>
      <c r="E746" s="1" t="s">
        <v>1358</v>
      </c>
      <c r="F746" s="1" t="s">
        <v>1359</v>
      </c>
      <c r="G746" s="1" t="s">
        <v>1360</v>
      </c>
      <c r="H746" s="2">
        <v>200000</v>
      </c>
    </row>
    <row r="747" spans="1:8" ht="15.6" x14ac:dyDescent="0.3">
      <c r="A747" s="1" t="s">
        <v>1361</v>
      </c>
      <c r="B747" s="1" t="str">
        <f t="shared" si="22"/>
        <v>490001</v>
      </c>
      <c r="C747" s="13">
        <v>490001</v>
      </c>
      <c r="D747" s="10" t="str">
        <f t="shared" si="23"/>
        <v>Other Financing Sources</v>
      </c>
      <c r="E747" s="1" t="s">
        <v>1358</v>
      </c>
      <c r="F747" s="1" t="s">
        <v>1359</v>
      </c>
      <c r="G747" s="1" t="s">
        <v>1029</v>
      </c>
      <c r="H747" s="2">
        <v>0</v>
      </c>
    </row>
    <row r="748" spans="1:8" ht="15.6" x14ac:dyDescent="0.3">
      <c r="A748" s="1" t="s">
        <v>1362</v>
      </c>
      <c r="B748" s="1" t="str">
        <f t="shared" si="22"/>
        <v>441060</v>
      </c>
      <c r="C748" s="13">
        <v>441060</v>
      </c>
      <c r="D748" s="10" t="str">
        <f t="shared" si="23"/>
        <v>Investment Income</v>
      </c>
      <c r="E748" s="1" t="s">
        <v>1363</v>
      </c>
      <c r="F748" s="1" t="s">
        <v>119</v>
      </c>
      <c r="G748" s="1" t="s">
        <v>122</v>
      </c>
      <c r="H748" s="2">
        <v>29103</v>
      </c>
    </row>
    <row r="749" spans="1:8" ht="15.6" x14ac:dyDescent="0.3">
      <c r="A749" s="1" t="s">
        <v>1364</v>
      </c>
      <c r="B749" s="1" t="str">
        <f t="shared" si="22"/>
        <v>420100</v>
      </c>
      <c r="C749" s="13">
        <v>420100</v>
      </c>
      <c r="D749" s="10" t="str">
        <f t="shared" si="23"/>
        <v>Charges for Services</v>
      </c>
      <c r="E749" s="1" t="s">
        <v>1363</v>
      </c>
      <c r="F749" s="1" t="s">
        <v>1365</v>
      </c>
      <c r="G749" s="1" t="s">
        <v>226</v>
      </c>
      <c r="H749" s="2">
        <v>58397</v>
      </c>
    </row>
    <row r="750" spans="1:8" ht="15.6" x14ac:dyDescent="0.3">
      <c r="A750" s="1" t="s">
        <v>1366</v>
      </c>
      <c r="B750" s="1" t="str">
        <f t="shared" si="22"/>
        <v>420100</v>
      </c>
      <c r="C750" s="13">
        <v>420100</v>
      </c>
      <c r="D750" s="10" t="str">
        <f t="shared" si="23"/>
        <v>Charges for Services</v>
      </c>
      <c r="E750" s="1" t="s">
        <v>1363</v>
      </c>
      <c r="F750" s="1" t="s">
        <v>1367</v>
      </c>
      <c r="G750" s="1" t="s">
        <v>226</v>
      </c>
      <c r="H750" s="2">
        <v>115020</v>
      </c>
    </row>
    <row r="751" spans="1:8" ht="15.6" x14ac:dyDescent="0.3">
      <c r="A751" s="1" t="s">
        <v>1368</v>
      </c>
      <c r="B751" s="1" t="str">
        <f t="shared" si="22"/>
        <v>420100</v>
      </c>
      <c r="C751" s="13">
        <v>420100</v>
      </c>
      <c r="D751" s="10" t="str">
        <f t="shared" si="23"/>
        <v>Charges for Services</v>
      </c>
      <c r="E751" s="1" t="s">
        <v>1363</v>
      </c>
      <c r="F751" s="1" t="s">
        <v>1369</v>
      </c>
      <c r="G751" s="1" t="s">
        <v>226</v>
      </c>
      <c r="H751" s="2">
        <v>185505</v>
      </c>
    </row>
    <row r="752" spans="1:8" ht="15.6" x14ac:dyDescent="0.3">
      <c r="A752" s="1" t="s">
        <v>1370</v>
      </c>
      <c r="B752" s="1" t="str">
        <f t="shared" si="22"/>
        <v>441060</v>
      </c>
      <c r="C752" s="13">
        <v>441060</v>
      </c>
      <c r="D752" s="10" t="str">
        <f t="shared" si="23"/>
        <v>Investment Income</v>
      </c>
      <c r="E752" s="1" t="s">
        <v>1371</v>
      </c>
      <c r="F752" s="1" t="s">
        <v>119</v>
      </c>
      <c r="G752" s="1" t="s">
        <v>122</v>
      </c>
      <c r="H752" s="2">
        <v>1829</v>
      </c>
    </row>
    <row r="753" spans="1:8" ht="15.6" x14ac:dyDescent="0.3">
      <c r="A753" s="1" t="s">
        <v>1372</v>
      </c>
      <c r="B753" s="1" t="str">
        <f t="shared" si="22"/>
        <v>420465</v>
      </c>
      <c r="C753" s="13">
        <v>420465</v>
      </c>
      <c r="D753" s="10" t="str">
        <f t="shared" si="23"/>
        <v>Charges for Services</v>
      </c>
      <c r="E753" s="1" t="s">
        <v>1371</v>
      </c>
      <c r="F753" s="1" t="s">
        <v>1373</v>
      </c>
      <c r="G753" s="1" t="s">
        <v>1374</v>
      </c>
      <c r="H753" s="2">
        <v>2855</v>
      </c>
    </row>
    <row r="754" spans="1:8" ht="15.6" x14ac:dyDescent="0.3">
      <c r="A754" s="1" t="s">
        <v>1375</v>
      </c>
      <c r="B754" s="1" t="str">
        <f t="shared" si="22"/>
        <v>420465</v>
      </c>
      <c r="C754" s="13">
        <v>420465</v>
      </c>
      <c r="D754" s="10" t="str">
        <f t="shared" si="23"/>
        <v>Charges for Services</v>
      </c>
      <c r="E754" s="1" t="s">
        <v>1371</v>
      </c>
      <c r="F754" s="1" t="s">
        <v>1376</v>
      </c>
      <c r="G754" s="1" t="s">
        <v>1374</v>
      </c>
      <c r="H754" s="2">
        <v>9497</v>
      </c>
    </row>
    <row r="755" spans="1:8" ht="15.6" x14ac:dyDescent="0.3">
      <c r="A755" s="1" t="s">
        <v>1377</v>
      </c>
      <c r="B755" s="1" t="str">
        <f t="shared" si="22"/>
        <v>420465</v>
      </c>
      <c r="C755" s="13">
        <v>420465</v>
      </c>
      <c r="D755" s="10" t="str">
        <f t="shared" si="23"/>
        <v>Charges for Services</v>
      </c>
      <c r="E755" s="1" t="s">
        <v>1371</v>
      </c>
      <c r="F755" s="1" t="s">
        <v>1378</v>
      </c>
      <c r="G755" s="1" t="s">
        <v>1374</v>
      </c>
      <c r="H755" s="2">
        <v>3433</v>
      </c>
    </row>
    <row r="756" spans="1:8" ht="15.6" x14ac:dyDescent="0.3">
      <c r="A756" s="1" t="s">
        <v>1379</v>
      </c>
      <c r="B756" s="1" t="str">
        <f t="shared" si="22"/>
        <v>420465</v>
      </c>
      <c r="C756" s="13">
        <v>420465</v>
      </c>
      <c r="D756" s="10" t="str">
        <f t="shared" si="23"/>
        <v>Charges for Services</v>
      </c>
      <c r="E756" s="1" t="s">
        <v>1371</v>
      </c>
      <c r="F756" s="1" t="s">
        <v>1380</v>
      </c>
      <c r="G756" s="1" t="s">
        <v>1374</v>
      </c>
      <c r="H756" s="2">
        <v>3192</v>
      </c>
    </row>
    <row r="757" spans="1:8" ht="15.6" x14ac:dyDescent="0.3">
      <c r="A757" s="1" t="s">
        <v>1381</v>
      </c>
      <c r="B757" s="1" t="str">
        <f t="shared" si="22"/>
        <v>420465</v>
      </c>
      <c r="C757" s="13">
        <v>420465</v>
      </c>
      <c r="D757" s="10" t="str">
        <f t="shared" si="23"/>
        <v>Charges for Services</v>
      </c>
      <c r="E757" s="1" t="s">
        <v>1371</v>
      </c>
      <c r="F757" s="1" t="s">
        <v>1382</v>
      </c>
      <c r="G757" s="1" t="s">
        <v>1374</v>
      </c>
      <c r="H757" s="2">
        <v>3901</v>
      </c>
    </row>
    <row r="758" spans="1:8" ht="15.6" x14ac:dyDescent="0.3">
      <c r="A758" s="1" t="s">
        <v>1383</v>
      </c>
      <c r="B758" s="1" t="str">
        <f t="shared" si="22"/>
        <v>441060</v>
      </c>
      <c r="C758" s="13">
        <v>441060</v>
      </c>
      <c r="D758" s="10" t="str">
        <f t="shared" si="23"/>
        <v>Investment Income</v>
      </c>
      <c r="E758" s="1" t="s">
        <v>1384</v>
      </c>
      <c r="F758" s="1" t="s">
        <v>119</v>
      </c>
      <c r="G758" s="1" t="s">
        <v>122</v>
      </c>
      <c r="H758" s="2">
        <v>0</v>
      </c>
    </row>
    <row r="759" spans="1:8" ht="15.6" x14ac:dyDescent="0.3">
      <c r="A759" s="1" t="s">
        <v>1385</v>
      </c>
      <c r="B759" s="1" t="str">
        <f t="shared" si="22"/>
        <v>420475</v>
      </c>
      <c r="C759" s="13">
        <v>420475</v>
      </c>
      <c r="D759" s="10" t="str">
        <f t="shared" si="23"/>
        <v>Charges for Services</v>
      </c>
      <c r="E759" s="1" t="s">
        <v>1384</v>
      </c>
      <c r="F759" s="1" t="s">
        <v>1386</v>
      </c>
      <c r="G759" s="1" t="s">
        <v>1387</v>
      </c>
      <c r="H759" s="2">
        <v>400</v>
      </c>
    </row>
    <row r="760" spans="1:8" ht="15.6" x14ac:dyDescent="0.3">
      <c r="A760" s="1" t="s">
        <v>1388</v>
      </c>
      <c r="B760" s="1" t="str">
        <f t="shared" si="22"/>
        <v>420475</v>
      </c>
      <c r="C760" s="13">
        <v>420475</v>
      </c>
      <c r="D760" s="10" t="str">
        <f t="shared" si="23"/>
        <v>Charges for Services</v>
      </c>
      <c r="E760" s="1" t="s">
        <v>1384</v>
      </c>
      <c r="F760" s="1" t="s">
        <v>1389</v>
      </c>
      <c r="G760" s="1" t="s">
        <v>1387</v>
      </c>
      <c r="H760" s="2">
        <v>0</v>
      </c>
    </row>
    <row r="761" spans="1:8" ht="15.6" x14ac:dyDescent="0.3">
      <c r="A761" s="1" t="s">
        <v>1390</v>
      </c>
      <c r="B761" s="1" t="str">
        <f t="shared" si="22"/>
        <v>420475</v>
      </c>
      <c r="C761" s="13">
        <v>420475</v>
      </c>
      <c r="D761" s="10" t="str">
        <f t="shared" si="23"/>
        <v>Charges for Services</v>
      </c>
      <c r="E761" s="1" t="s">
        <v>1384</v>
      </c>
      <c r="F761" s="1" t="s">
        <v>1391</v>
      </c>
      <c r="G761" s="1" t="s">
        <v>1387</v>
      </c>
      <c r="H761" s="2">
        <v>50</v>
      </c>
    </row>
    <row r="762" spans="1:8" ht="15.6" x14ac:dyDescent="0.3">
      <c r="A762" s="1" t="s">
        <v>1392</v>
      </c>
      <c r="B762" s="1" t="str">
        <f t="shared" si="22"/>
        <v>441060</v>
      </c>
      <c r="C762" s="13">
        <v>441060</v>
      </c>
      <c r="D762" s="10" t="str">
        <f t="shared" si="23"/>
        <v>Investment Income</v>
      </c>
      <c r="E762" s="1" t="s">
        <v>1393</v>
      </c>
      <c r="F762" s="1" t="s">
        <v>119</v>
      </c>
      <c r="G762" s="1" t="s">
        <v>122</v>
      </c>
      <c r="H762" s="2">
        <v>351</v>
      </c>
    </row>
    <row r="763" spans="1:8" ht="15.6" x14ac:dyDescent="0.3">
      <c r="A763" s="1" t="s">
        <v>1394</v>
      </c>
      <c r="B763" s="1" t="str">
        <f t="shared" si="22"/>
        <v>423095</v>
      </c>
      <c r="C763" s="13">
        <v>423095</v>
      </c>
      <c r="D763" s="10" t="str">
        <f t="shared" si="23"/>
        <v>Charges for Services</v>
      </c>
      <c r="E763" s="1" t="s">
        <v>1393</v>
      </c>
      <c r="F763" s="1" t="s">
        <v>1395</v>
      </c>
      <c r="G763" s="1" t="s">
        <v>1396</v>
      </c>
      <c r="H763" s="2">
        <v>40000</v>
      </c>
    </row>
    <row r="764" spans="1:8" ht="15.6" x14ac:dyDescent="0.3">
      <c r="A764" s="1" t="s">
        <v>1397</v>
      </c>
      <c r="B764" s="1" t="str">
        <f t="shared" si="22"/>
        <v>494011</v>
      </c>
      <c r="C764" s="13">
        <v>494011</v>
      </c>
      <c r="D764" s="10" t="str">
        <f t="shared" si="23"/>
        <v>Other Financing Sources</v>
      </c>
      <c r="E764" s="1" t="s">
        <v>1398</v>
      </c>
      <c r="F764" s="1" t="s">
        <v>6</v>
      </c>
      <c r="G764" s="1" t="s">
        <v>1399</v>
      </c>
      <c r="H764" s="2">
        <v>0</v>
      </c>
    </row>
    <row r="765" spans="1:8" ht="15.6" x14ac:dyDescent="0.3">
      <c r="A765" s="1" t="s">
        <v>1400</v>
      </c>
      <c r="B765" s="1" t="str">
        <f t="shared" si="22"/>
        <v>494012</v>
      </c>
      <c r="C765" s="13">
        <v>494012</v>
      </c>
      <c r="D765" s="10" t="str">
        <f t="shared" si="23"/>
        <v>Other Financing Sources</v>
      </c>
      <c r="E765" s="1" t="s">
        <v>1398</v>
      </c>
      <c r="F765" s="1" t="s">
        <v>6</v>
      </c>
      <c r="G765" s="1" t="s">
        <v>1401</v>
      </c>
      <c r="H765" s="2">
        <v>0</v>
      </c>
    </row>
    <row r="766" spans="1:8" ht="15.6" x14ac:dyDescent="0.3">
      <c r="A766" s="1" t="s">
        <v>1402</v>
      </c>
      <c r="B766" s="1" t="str">
        <f t="shared" si="22"/>
        <v>494013</v>
      </c>
      <c r="C766" s="13">
        <v>494013</v>
      </c>
      <c r="D766" s="10" t="str">
        <f t="shared" si="23"/>
        <v>Other Financing Sources</v>
      </c>
      <c r="E766" s="1" t="s">
        <v>1398</v>
      </c>
      <c r="F766" s="1" t="s">
        <v>6</v>
      </c>
      <c r="G766" s="1" t="s">
        <v>1403</v>
      </c>
      <c r="H766" s="2">
        <v>0</v>
      </c>
    </row>
    <row r="767" spans="1:8" ht="15.6" x14ac:dyDescent="0.3">
      <c r="A767" s="1" t="s">
        <v>1404</v>
      </c>
      <c r="B767" s="1" t="str">
        <f t="shared" si="22"/>
        <v>494014</v>
      </c>
      <c r="C767" s="13">
        <v>494014</v>
      </c>
      <c r="D767" s="10" t="str">
        <f t="shared" si="23"/>
        <v>Other Financing Sources</v>
      </c>
      <c r="E767" s="1" t="s">
        <v>1398</v>
      </c>
      <c r="F767" s="1" t="s">
        <v>6</v>
      </c>
      <c r="G767" s="1" t="s">
        <v>1405</v>
      </c>
      <c r="H767" s="2">
        <v>0</v>
      </c>
    </row>
    <row r="768" spans="1:8" ht="15.6" x14ac:dyDescent="0.3">
      <c r="A768" s="1" t="s">
        <v>1406</v>
      </c>
      <c r="B768" s="1" t="str">
        <f t="shared" si="22"/>
        <v>494016</v>
      </c>
      <c r="C768" s="13">
        <v>494016</v>
      </c>
      <c r="D768" s="10" t="str">
        <f t="shared" si="23"/>
        <v>Other Financing Sources</v>
      </c>
      <c r="E768" s="1" t="s">
        <v>1398</v>
      </c>
      <c r="F768" s="1" t="s">
        <v>6</v>
      </c>
      <c r="G768" s="1" t="s">
        <v>1407</v>
      </c>
      <c r="H768" s="2">
        <v>0</v>
      </c>
    </row>
    <row r="769" spans="1:8" ht="15.6" x14ac:dyDescent="0.3">
      <c r="A769" s="1" t="s">
        <v>1408</v>
      </c>
      <c r="B769" s="1" t="str">
        <f t="shared" si="22"/>
        <v>494025</v>
      </c>
      <c r="C769" s="13">
        <v>494025</v>
      </c>
      <c r="D769" s="10" t="str">
        <f t="shared" si="23"/>
        <v>Other Financing Sources</v>
      </c>
      <c r="E769" s="1" t="s">
        <v>1398</v>
      </c>
      <c r="F769" s="1" t="s">
        <v>6</v>
      </c>
      <c r="G769" s="1" t="s">
        <v>1409</v>
      </c>
      <c r="H769" s="2">
        <v>0</v>
      </c>
    </row>
    <row r="770" spans="1:8" ht="15.6" x14ac:dyDescent="0.3">
      <c r="A770" s="1" t="s">
        <v>1410</v>
      </c>
      <c r="B770" s="1" t="str">
        <f t="shared" si="22"/>
        <v>494029</v>
      </c>
      <c r="C770" s="13">
        <v>494029</v>
      </c>
      <c r="D770" s="10" t="str">
        <f t="shared" si="23"/>
        <v>Other Financing Sources</v>
      </c>
      <c r="E770" s="1" t="s">
        <v>1398</v>
      </c>
      <c r="F770" s="1" t="s">
        <v>6</v>
      </c>
      <c r="G770" s="1" t="s">
        <v>1411</v>
      </c>
      <c r="H770" s="2">
        <v>0</v>
      </c>
    </row>
    <row r="771" spans="1:8" ht="15.6" x14ac:dyDescent="0.3">
      <c r="A771" s="1" t="s">
        <v>1412</v>
      </c>
      <c r="B771" s="1" t="str">
        <f t="shared" si="22"/>
        <v>494032</v>
      </c>
      <c r="C771" s="13">
        <v>494032</v>
      </c>
      <c r="D771" s="10" t="str">
        <f t="shared" si="23"/>
        <v>Other Financing Sources</v>
      </c>
      <c r="E771" s="1" t="s">
        <v>1398</v>
      </c>
      <c r="F771" s="1" t="s">
        <v>6</v>
      </c>
      <c r="G771" s="1" t="s">
        <v>1413</v>
      </c>
      <c r="H771" s="2">
        <v>0</v>
      </c>
    </row>
    <row r="772" spans="1:8" ht="15.6" x14ac:dyDescent="0.3">
      <c r="A772" s="1" t="s">
        <v>1414</v>
      </c>
      <c r="B772" s="1" t="str">
        <f t="shared" si="22"/>
        <v>494033</v>
      </c>
      <c r="C772" s="13">
        <v>494033</v>
      </c>
      <c r="D772" s="10" t="str">
        <f t="shared" si="23"/>
        <v>Other Financing Sources</v>
      </c>
      <c r="E772" s="1" t="s">
        <v>1398</v>
      </c>
      <c r="F772" s="1" t="s">
        <v>6</v>
      </c>
      <c r="G772" s="1" t="s">
        <v>1413</v>
      </c>
      <c r="H772" s="2">
        <v>0</v>
      </c>
    </row>
    <row r="773" spans="1:8" ht="15.6" x14ac:dyDescent="0.3">
      <c r="A773" s="1" t="s">
        <v>1415</v>
      </c>
      <c r="B773" s="1" t="str">
        <f t="shared" si="22"/>
        <v>494034</v>
      </c>
      <c r="C773" s="13">
        <v>494034</v>
      </c>
      <c r="D773" s="10" t="str">
        <f t="shared" si="23"/>
        <v>Other Financing Sources</v>
      </c>
      <c r="E773" s="1" t="s">
        <v>1398</v>
      </c>
      <c r="F773" s="1" t="s">
        <v>6</v>
      </c>
      <c r="G773" s="1" t="s">
        <v>1416</v>
      </c>
      <c r="H773" s="2">
        <v>0</v>
      </c>
    </row>
    <row r="774" spans="1:8" ht="15.6" x14ac:dyDescent="0.3">
      <c r="A774" s="1" t="s">
        <v>1417</v>
      </c>
      <c r="B774" s="1" t="str">
        <f t="shared" si="22"/>
        <v>494044</v>
      </c>
      <c r="C774" s="13">
        <v>494044</v>
      </c>
      <c r="D774" s="10" t="str">
        <f t="shared" si="23"/>
        <v>Other Financing Sources</v>
      </c>
      <c r="E774" s="1" t="s">
        <v>1398</v>
      </c>
      <c r="F774" s="1" t="s">
        <v>6</v>
      </c>
      <c r="G774" s="1" t="s">
        <v>1418</v>
      </c>
      <c r="H774" s="2">
        <v>0</v>
      </c>
    </row>
    <row r="775" spans="1:8" ht="15.6" x14ac:dyDescent="0.3">
      <c r="A775" s="1" t="s">
        <v>1419</v>
      </c>
      <c r="B775" s="1" t="str">
        <f t="shared" si="22"/>
        <v>400010</v>
      </c>
      <c r="C775" s="13">
        <v>400010</v>
      </c>
      <c r="D775" s="10" t="str">
        <f t="shared" si="23"/>
        <v>Taxes</v>
      </c>
      <c r="E775" s="1" t="s">
        <v>1398</v>
      </c>
      <c r="F775" s="1" t="s">
        <v>1420</v>
      </c>
      <c r="G775" s="1" t="s">
        <v>44</v>
      </c>
      <c r="H775" s="2">
        <v>74741083</v>
      </c>
    </row>
    <row r="776" spans="1:8" ht="15.6" x14ac:dyDescent="0.3">
      <c r="A776" s="1" t="s">
        <v>1421</v>
      </c>
      <c r="B776" s="1" t="str">
        <f t="shared" si="22"/>
        <v>400030</v>
      </c>
      <c r="C776" s="13">
        <v>400030</v>
      </c>
      <c r="D776" s="10" t="str">
        <f t="shared" si="23"/>
        <v>Taxes</v>
      </c>
      <c r="E776" s="1" t="s">
        <v>1398</v>
      </c>
      <c r="F776" s="1" t="s">
        <v>1420</v>
      </c>
      <c r="G776" s="1" t="s">
        <v>48</v>
      </c>
      <c r="H776" s="2">
        <v>-437884</v>
      </c>
    </row>
    <row r="777" spans="1:8" ht="15.6" x14ac:dyDescent="0.3">
      <c r="A777" s="1" t="s">
        <v>1422</v>
      </c>
      <c r="B777" s="1" t="str">
        <f t="shared" si="22"/>
        <v>400040</v>
      </c>
      <c r="C777" s="13">
        <v>400040</v>
      </c>
      <c r="D777" s="10" t="str">
        <f t="shared" si="23"/>
        <v>Taxes</v>
      </c>
      <c r="E777" s="1" t="s">
        <v>1398</v>
      </c>
      <c r="F777" s="1" t="s">
        <v>1420</v>
      </c>
      <c r="G777" s="1" t="s">
        <v>1423</v>
      </c>
      <c r="H777" s="2">
        <v>-180</v>
      </c>
    </row>
    <row r="778" spans="1:8" ht="15.6" x14ac:dyDescent="0.3">
      <c r="A778" s="1" t="s">
        <v>1424</v>
      </c>
      <c r="B778" s="1" t="str">
        <f t="shared" si="22"/>
        <v>401010</v>
      </c>
      <c r="C778" s="13">
        <v>401010</v>
      </c>
      <c r="D778" s="10" t="str">
        <f t="shared" si="23"/>
        <v>Taxes</v>
      </c>
      <c r="E778" s="1" t="s">
        <v>1398</v>
      </c>
      <c r="F778" s="1" t="s">
        <v>1420</v>
      </c>
      <c r="G778" s="1" t="s">
        <v>54</v>
      </c>
      <c r="H778" s="2">
        <v>499308</v>
      </c>
    </row>
    <row r="779" spans="1:8" ht="15.6" x14ac:dyDescent="0.3">
      <c r="A779" s="1" t="s">
        <v>1425</v>
      </c>
      <c r="B779" s="1" t="str">
        <f t="shared" si="22"/>
        <v>401020</v>
      </c>
      <c r="C779" s="13">
        <v>401020</v>
      </c>
      <c r="D779" s="10" t="str">
        <f t="shared" si="23"/>
        <v>Taxes</v>
      </c>
      <c r="E779" s="1" t="s">
        <v>1398</v>
      </c>
      <c r="F779" s="1" t="s">
        <v>1420</v>
      </c>
      <c r="G779" s="1" t="s">
        <v>56</v>
      </c>
      <c r="H779" s="2">
        <v>-499673</v>
      </c>
    </row>
    <row r="780" spans="1:8" ht="15.6" x14ac:dyDescent="0.3">
      <c r="A780" s="1" t="s">
        <v>1426</v>
      </c>
      <c r="B780" s="1" t="str">
        <f t="shared" si="22"/>
        <v>401040</v>
      </c>
      <c r="C780" s="13">
        <v>401040</v>
      </c>
      <c r="D780" s="10" t="str">
        <f t="shared" si="23"/>
        <v>Taxes</v>
      </c>
      <c r="E780" s="1" t="s">
        <v>1398</v>
      </c>
      <c r="F780" s="1" t="s">
        <v>1420</v>
      </c>
      <c r="G780" s="1" t="s">
        <v>58</v>
      </c>
      <c r="H780" s="2">
        <v>0</v>
      </c>
    </row>
    <row r="781" spans="1:8" ht="15.6" x14ac:dyDescent="0.3">
      <c r="A781" s="1" t="s">
        <v>1427</v>
      </c>
      <c r="B781" s="1" t="str">
        <f t="shared" ref="B781:B844" si="24">RIGHT(A781,6)</f>
        <v>440010</v>
      </c>
      <c r="C781" s="13">
        <v>440010</v>
      </c>
      <c r="D781" s="10" t="str">
        <f t="shared" ref="D781:D844" si="25">VLOOKUP(C781,$C$1:$E$8,3,TRUE)</f>
        <v>Investment Income</v>
      </c>
      <c r="E781" s="1" t="s">
        <v>1398</v>
      </c>
      <c r="F781" s="1" t="s">
        <v>1420</v>
      </c>
      <c r="G781" s="1" t="s">
        <v>39</v>
      </c>
      <c r="H781" s="2">
        <v>33</v>
      </c>
    </row>
    <row r="782" spans="1:8" ht="15.6" x14ac:dyDescent="0.3">
      <c r="A782" s="1" t="s">
        <v>1428</v>
      </c>
      <c r="B782" s="1" t="str">
        <f t="shared" si="24"/>
        <v>481000</v>
      </c>
      <c r="C782" s="13">
        <v>481000</v>
      </c>
      <c r="D782" s="10" t="str">
        <f t="shared" si="25"/>
        <v>Miscellaneous</v>
      </c>
      <c r="E782" s="1" t="s">
        <v>1398</v>
      </c>
      <c r="F782" s="1" t="s">
        <v>1420</v>
      </c>
      <c r="G782" s="1" t="s">
        <v>7</v>
      </c>
      <c r="H782" s="2">
        <v>0</v>
      </c>
    </row>
    <row r="783" spans="1:8" ht="15.6" x14ac:dyDescent="0.3">
      <c r="A783" s="1" t="s">
        <v>1429</v>
      </c>
      <c r="B783" s="1" t="str">
        <f t="shared" si="24"/>
        <v>493002</v>
      </c>
      <c r="C783" s="13">
        <v>493002</v>
      </c>
      <c r="D783" s="10" t="str">
        <f t="shared" si="25"/>
        <v>Other Financing Sources</v>
      </c>
      <c r="E783" s="1" t="s">
        <v>1398</v>
      </c>
      <c r="F783" s="1" t="s">
        <v>1420</v>
      </c>
      <c r="G783" s="1" t="s">
        <v>1430</v>
      </c>
      <c r="H783" s="2">
        <v>0</v>
      </c>
    </row>
    <row r="784" spans="1:8" ht="15.6" x14ac:dyDescent="0.3">
      <c r="A784" s="1" t="s">
        <v>1431</v>
      </c>
      <c r="B784" s="1" t="str">
        <f t="shared" si="24"/>
        <v>494002</v>
      </c>
      <c r="C784" s="13">
        <v>494002</v>
      </c>
      <c r="D784" s="10" t="str">
        <f t="shared" si="25"/>
        <v>Other Financing Sources</v>
      </c>
      <c r="E784" s="1" t="s">
        <v>1398</v>
      </c>
      <c r="F784" s="1" t="s">
        <v>1420</v>
      </c>
      <c r="G784" s="1" t="s">
        <v>1432</v>
      </c>
      <c r="H784" s="2">
        <v>0</v>
      </c>
    </row>
    <row r="785" spans="1:8" ht="15.6" x14ac:dyDescent="0.3">
      <c r="A785" s="1" t="s">
        <v>1433</v>
      </c>
      <c r="B785" s="1" t="str">
        <f t="shared" si="24"/>
        <v>494017</v>
      </c>
      <c r="C785" s="13">
        <v>494017</v>
      </c>
      <c r="D785" s="10" t="str">
        <f t="shared" si="25"/>
        <v>Other Financing Sources</v>
      </c>
      <c r="E785" s="1" t="s">
        <v>1398</v>
      </c>
      <c r="F785" s="1" t="s">
        <v>1420</v>
      </c>
      <c r="G785" s="1" t="s">
        <v>1434</v>
      </c>
      <c r="H785" s="2">
        <v>0</v>
      </c>
    </row>
    <row r="786" spans="1:8" ht="15.6" x14ac:dyDescent="0.3">
      <c r="A786" s="1" t="s">
        <v>1435</v>
      </c>
      <c r="B786" s="1" t="str">
        <f t="shared" si="24"/>
        <v>494019</v>
      </c>
      <c r="C786" s="13">
        <v>494019</v>
      </c>
      <c r="D786" s="10" t="str">
        <f t="shared" si="25"/>
        <v>Other Financing Sources</v>
      </c>
      <c r="E786" s="1" t="s">
        <v>1398</v>
      </c>
      <c r="F786" s="1" t="s">
        <v>1420</v>
      </c>
      <c r="G786" s="1" t="s">
        <v>1436</v>
      </c>
      <c r="H786" s="2">
        <v>0</v>
      </c>
    </row>
    <row r="787" spans="1:8" ht="15.6" x14ac:dyDescent="0.3">
      <c r="A787" s="1" t="s">
        <v>1437</v>
      </c>
      <c r="B787" s="1" t="str">
        <f t="shared" si="24"/>
        <v>494020</v>
      </c>
      <c r="C787" s="13">
        <v>494020</v>
      </c>
      <c r="D787" s="10" t="str">
        <f t="shared" si="25"/>
        <v>Other Financing Sources</v>
      </c>
      <c r="E787" s="1" t="s">
        <v>1398</v>
      </c>
      <c r="F787" s="1" t="s">
        <v>1420</v>
      </c>
      <c r="G787" s="1" t="s">
        <v>1438</v>
      </c>
      <c r="H787" s="2">
        <v>0</v>
      </c>
    </row>
    <row r="788" spans="1:8" ht="15.6" x14ac:dyDescent="0.3">
      <c r="A788" s="1" t="s">
        <v>1439</v>
      </c>
      <c r="B788" s="1" t="str">
        <f t="shared" si="24"/>
        <v>494026</v>
      </c>
      <c r="C788" s="13">
        <v>494026</v>
      </c>
      <c r="D788" s="10" t="str">
        <f t="shared" si="25"/>
        <v>Other Financing Sources</v>
      </c>
      <c r="E788" s="1" t="s">
        <v>1398</v>
      </c>
      <c r="F788" s="1" t="s">
        <v>1420</v>
      </c>
      <c r="G788" s="1" t="s">
        <v>1440</v>
      </c>
      <c r="H788" s="2">
        <v>0</v>
      </c>
    </row>
    <row r="789" spans="1:8" ht="15.6" x14ac:dyDescent="0.3">
      <c r="A789" s="1" t="s">
        <v>1441</v>
      </c>
      <c r="B789" s="1" t="str">
        <f t="shared" si="24"/>
        <v>494028</v>
      </c>
      <c r="C789" s="13">
        <v>494028</v>
      </c>
      <c r="D789" s="10" t="str">
        <f t="shared" si="25"/>
        <v>Other Financing Sources</v>
      </c>
      <c r="E789" s="1" t="s">
        <v>1398</v>
      </c>
      <c r="F789" s="1" t="s">
        <v>1420</v>
      </c>
      <c r="G789" s="1" t="s">
        <v>1442</v>
      </c>
      <c r="H789" s="2">
        <v>0</v>
      </c>
    </row>
    <row r="790" spans="1:8" ht="15.6" x14ac:dyDescent="0.3">
      <c r="A790" s="1" t="s">
        <v>1443</v>
      </c>
      <c r="B790" s="1" t="str">
        <f t="shared" si="24"/>
        <v>494032</v>
      </c>
      <c r="C790" s="13">
        <v>494032</v>
      </c>
      <c r="D790" s="10" t="str">
        <f t="shared" si="25"/>
        <v>Other Financing Sources</v>
      </c>
      <c r="E790" s="1" t="s">
        <v>1398</v>
      </c>
      <c r="F790" s="1" t="s">
        <v>1420</v>
      </c>
      <c r="G790" s="1" t="s">
        <v>1413</v>
      </c>
      <c r="H790" s="2">
        <v>0</v>
      </c>
    </row>
    <row r="791" spans="1:8" ht="15.6" x14ac:dyDescent="0.3">
      <c r="A791" s="1" t="s">
        <v>1444</v>
      </c>
      <c r="B791" s="1" t="str">
        <f t="shared" si="24"/>
        <v>441030</v>
      </c>
      <c r="C791" s="13">
        <v>441030</v>
      </c>
      <c r="D791" s="10" t="str">
        <f t="shared" si="25"/>
        <v>Investment Income</v>
      </c>
      <c r="E791" s="1" t="s">
        <v>1398</v>
      </c>
      <c r="F791" s="1" t="s">
        <v>119</v>
      </c>
      <c r="G791" s="1" t="s">
        <v>1445</v>
      </c>
      <c r="H791" s="2">
        <v>0</v>
      </c>
    </row>
    <row r="792" spans="1:8" ht="15.6" x14ac:dyDescent="0.3">
      <c r="A792" s="1" t="s">
        <v>1446</v>
      </c>
      <c r="B792" s="1" t="str">
        <f t="shared" si="24"/>
        <v>441040</v>
      </c>
      <c r="C792" s="13">
        <v>441040</v>
      </c>
      <c r="D792" s="10" t="str">
        <f t="shared" si="25"/>
        <v>Investment Income</v>
      </c>
      <c r="E792" s="1" t="s">
        <v>1398</v>
      </c>
      <c r="F792" s="1" t="s">
        <v>119</v>
      </c>
      <c r="G792" s="1" t="s">
        <v>1447</v>
      </c>
      <c r="H792" s="2">
        <v>46380</v>
      </c>
    </row>
    <row r="793" spans="1:8" ht="15.6" x14ac:dyDescent="0.3">
      <c r="A793" s="1" t="s">
        <v>1448</v>
      </c>
      <c r="B793" s="1" t="str">
        <f t="shared" si="24"/>
        <v>441050</v>
      </c>
      <c r="C793" s="13">
        <v>441050</v>
      </c>
      <c r="D793" s="10" t="str">
        <f t="shared" si="25"/>
        <v>Investment Income</v>
      </c>
      <c r="E793" s="1" t="s">
        <v>1398</v>
      </c>
      <c r="F793" s="1" t="s">
        <v>119</v>
      </c>
      <c r="G793" s="1" t="s">
        <v>1449</v>
      </c>
      <c r="H793" s="2">
        <v>0</v>
      </c>
    </row>
    <row r="794" spans="1:8" ht="15.6" x14ac:dyDescent="0.3">
      <c r="A794" s="1" t="s">
        <v>1450</v>
      </c>
      <c r="B794" s="1" t="str">
        <f t="shared" si="24"/>
        <v>441070</v>
      </c>
      <c r="C794" s="13">
        <v>441070</v>
      </c>
      <c r="D794" s="10" t="str">
        <f t="shared" si="25"/>
        <v>Investment Income</v>
      </c>
      <c r="E794" s="1" t="s">
        <v>1398</v>
      </c>
      <c r="F794" s="1" t="s">
        <v>119</v>
      </c>
      <c r="G794" s="1" t="s">
        <v>1451</v>
      </c>
      <c r="H794" s="2">
        <v>0</v>
      </c>
    </row>
    <row r="795" spans="1:8" ht="15.6" x14ac:dyDescent="0.3">
      <c r="A795" s="1" t="s">
        <v>1452</v>
      </c>
      <c r="B795" s="1" t="str">
        <f t="shared" si="24"/>
        <v>441110</v>
      </c>
      <c r="C795" s="13">
        <v>441110</v>
      </c>
      <c r="D795" s="10" t="str">
        <f t="shared" si="25"/>
        <v>Investment Income</v>
      </c>
      <c r="E795" s="1" t="s">
        <v>1398</v>
      </c>
      <c r="F795" s="1" t="s">
        <v>119</v>
      </c>
      <c r="G795" s="1" t="s">
        <v>1453</v>
      </c>
      <c r="H795" s="2">
        <v>8771</v>
      </c>
    </row>
    <row r="796" spans="1:8" ht="15.6" x14ac:dyDescent="0.3">
      <c r="A796" s="1" t="s">
        <v>1454</v>
      </c>
      <c r="B796" s="1" t="str">
        <f t="shared" si="24"/>
        <v>441120</v>
      </c>
      <c r="C796" s="13">
        <v>441120</v>
      </c>
      <c r="D796" s="10" t="str">
        <f t="shared" si="25"/>
        <v>Investment Income</v>
      </c>
      <c r="E796" s="1" t="s">
        <v>1398</v>
      </c>
      <c r="F796" s="1" t="s">
        <v>119</v>
      </c>
      <c r="G796" s="1" t="s">
        <v>1455</v>
      </c>
      <c r="H796" s="2">
        <v>130944</v>
      </c>
    </row>
    <row r="797" spans="1:8" ht="15.6" x14ac:dyDescent="0.3">
      <c r="A797" s="1" t="s">
        <v>1456</v>
      </c>
      <c r="B797" s="1" t="str">
        <f t="shared" si="24"/>
        <v>441125</v>
      </c>
      <c r="C797" s="13">
        <v>441125</v>
      </c>
      <c r="D797" s="10" t="str">
        <f t="shared" si="25"/>
        <v>Investment Income</v>
      </c>
      <c r="E797" s="1" t="s">
        <v>1398</v>
      </c>
      <c r="F797" s="1" t="s">
        <v>119</v>
      </c>
      <c r="G797" s="1" t="s">
        <v>1457</v>
      </c>
      <c r="H797" s="2">
        <v>135131</v>
      </c>
    </row>
    <row r="798" spans="1:8" ht="15.6" x14ac:dyDescent="0.3">
      <c r="A798" s="1" t="s">
        <v>1458</v>
      </c>
      <c r="B798" s="1" t="str">
        <f t="shared" si="24"/>
        <v>441130</v>
      </c>
      <c r="C798" s="13">
        <v>441130</v>
      </c>
      <c r="D798" s="10" t="str">
        <f t="shared" si="25"/>
        <v>Investment Income</v>
      </c>
      <c r="E798" s="1" t="s">
        <v>1398</v>
      </c>
      <c r="F798" s="1" t="s">
        <v>119</v>
      </c>
      <c r="G798" s="1" t="s">
        <v>1459</v>
      </c>
      <c r="H798" s="2">
        <v>16578</v>
      </c>
    </row>
    <row r="799" spans="1:8" ht="15.6" x14ac:dyDescent="0.3">
      <c r="A799" s="1" t="s">
        <v>1460</v>
      </c>
      <c r="B799" s="1" t="str">
        <f t="shared" si="24"/>
        <v>441150</v>
      </c>
      <c r="C799" s="13">
        <v>441150</v>
      </c>
      <c r="D799" s="10" t="str">
        <f t="shared" si="25"/>
        <v>Investment Income</v>
      </c>
      <c r="E799" s="1" t="s">
        <v>1398</v>
      </c>
      <c r="F799" s="1" t="s">
        <v>119</v>
      </c>
      <c r="G799" s="1" t="s">
        <v>1461</v>
      </c>
      <c r="H799" s="2">
        <v>0</v>
      </c>
    </row>
    <row r="800" spans="1:8" ht="15.6" x14ac:dyDescent="0.3">
      <c r="A800" s="1" t="s">
        <v>1462</v>
      </c>
      <c r="B800" s="1" t="str">
        <f t="shared" si="24"/>
        <v>443010</v>
      </c>
      <c r="C800" s="13">
        <v>443010</v>
      </c>
      <c r="D800" s="10" t="str">
        <f t="shared" si="25"/>
        <v>Investment Income</v>
      </c>
      <c r="E800" s="1" t="s">
        <v>1398</v>
      </c>
      <c r="F800" s="1" t="s">
        <v>119</v>
      </c>
      <c r="G800" s="1" t="s">
        <v>1463</v>
      </c>
      <c r="H800" s="2">
        <v>0</v>
      </c>
    </row>
    <row r="801" spans="1:8" ht="15.6" x14ac:dyDescent="0.3">
      <c r="A801" s="1" t="s">
        <v>1464</v>
      </c>
      <c r="B801" s="1" t="str">
        <f t="shared" si="24"/>
        <v>443020</v>
      </c>
      <c r="C801" s="13">
        <v>443020</v>
      </c>
      <c r="D801" s="10" t="str">
        <f t="shared" si="25"/>
        <v>Investment Income</v>
      </c>
      <c r="E801" s="1" t="s">
        <v>1398</v>
      </c>
      <c r="F801" s="1" t="s">
        <v>119</v>
      </c>
      <c r="G801" s="1" t="s">
        <v>1465</v>
      </c>
      <c r="H801" s="2">
        <v>0</v>
      </c>
    </row>
    <row r="802" spans="1:8" ht="15.6" x14ac:dyDescent="0.3">
      <c r="A802" s="1" t="s">
        <v>1466</v>
      </c>
      <c r="B802" s="1" t="str">
        <f t="shared" si="24"/>
        <v>443050</v>
      </c>
      <c r="C802" s="13">
        <v>443050</v>
      </c>
      <c r="D802" s="10" t="str">
        <f t="shared" si="25"/>
        <v>Investment Income</v>
      </c>
      <c r="E802" s="1" t="s">
        <v>1398</v>
      </c>
      <c r="F802" s="1" t="s">
        <v>119</v>
      </c>
      <c r="G802" s="1" t="s">
        <v>1467</v>
      </c>
      <c r="H802" s="2">
        <v>0</v>
      </c>
    </row>
    <row r="803" spans="1:8" ht="15.6" x14ac:dyDescent="0.3">
      <c r="A803" s="1" t="s">
        <v>1468</v>
      </c>
      <c r="B803" s="1" t="str">
        <f t="shared" si="24"/>
        <v>494019</v>
      </c>
      <c r="C803" s="13">
        <v>494019</v>
      </c>
      <c r="D803" s="10" t="str">
        <f t="shared" si="25"/>
        <v>Other Financing Sources</v>
      </c>
      <c r="E803" s="1" t="s">
        <v>1398</v>
      </c>
      <c r="F803" s="1" t="s">
        <v>132</v>
      </c>
      <c r="G803" s="1" t="s">
        <v>1436</v>
      </c>
      <c r="H803" s="2">
        <v>0</v>
      </c>
    </row>
    <row r="804" spans="1:8" ht="15.6" x14ac:dyDescent="0.3">
      <c r="A804" s="1" t="s">
        <v>1469</v>
      </c>
      <c r="B804" s="1" t="str">
        <f t="shared" si="24"/>
        <v>494020</v>
      </c>
      <c r="C804" s="13">
        <v>494020</v>
      </c>
      <c r="D804" s="10" t="str">
        <f t="shared" si="25"/>
        <v>Other Financing Sources</v>
      </c>
      <c r="E804" s="1" t="s">
        <v>1398</v>
      </c>
      <c r="F804" s="1" t="s">
        <v>132</v>
      </c>
      <c r="G804" s="1" t="s">
        <v>1438</v>
      </c>
      <c r="H804" s="2">
        <v>0</v>
      </c>
    </row>
    <row r="805" spans="1:8" ht="15.6" x14ac:dyDescent="0.3">
      <c r="A805" s="1" t="s">
        <v>1470</v>
      </c>
      <c r="B805" s="1" t="str">
        <f t="shared" si="24"/>
        <v>494023</v>
      </c>
      <c r="C805" s="13">
        <v>494023</v>
      </c>
      <c r="D805" s="10" t="str">
        <f t="shared" si="25"/>
        <v>Other Financing Sources</v>
      </c>
      <c r="E805" s="1" t="s">
        <v>1398</v>
      </c>
      <c r="F805" s="1" t="s">
        <v>132</v>
      </c>
      <c r="G805" s="1" t="s">
        <v>1471</v>
      </c>
      <c r="H805" s="2">
        <v>0</v>
      </c>
    </row>
    <row r="806" spans="1:8" ht="15.6" x14ac:dyDescent="0.3">
      <c r="A806" s="1" t="s">
        <v>1472</v>
      </c>
      <c r="B806" s="1" t="str">
        <f t="shared" si="24"/>
        <v>494026</v>
      </c>
      <c r="C806" s="13">
        <v>494026</v>
      </c>
      <c r="D806" s="10" t="str">
        <f t="shared" si="25"/>
        <v>Other Financing Sources</v>
      </c>
      <c r="E806" s="1" t="s">
        <v>1398</v>
      </c>
      <c r="F806" s="1" t="s">
        <v>132</v>
      </c>
      <c r="G806" s="1" t="s">
        <v>1440</v>
      </c>
      <c r="H806" s="2">
        <v>0</v>
      </c>
    </row>
    <row r="807" spans="1:8" ht="15.6" x14ac:dyDescent="0.3">
      <c r="A807" s="1" t="s">
        <v>1473</v>
      </c>
      <c r="B807" s="1" t="str">
        <f t="shared" si="24"/>
        <v>494037</v>
      </c>
      <c r="C807" s="13">
        <v>494037</v>
      </c>
      <c r="D807" s="10" t="str">
        <f t="shared" si="25"/>
        <v>Other Financing Sources</v>
      </c>
      <c r="E807" s="1" t="s">
        <v>1398</v>
      </c>
      <c r="F807" s="1" t="s">
        <v>132</v>
      </c>
      <c r="G807" s="1" t="s">
        <v>1474</v>
      </c>
      <c r="H807" s="2">
        <v>0</v>
      </c>
    </row>
    <row r="808" spans="1:8" ht="15.6" x14ac:dyDescent="0.3">
      <c r="A808" s="1" t="s">
        <v>1475</v>
      </c>
      <c r="B808" s="1" t="str">
        <f t="shared" si="24"/>
        <v>499320</v>
      </c>
      <c r="C808" s="13">
        <v>499320</v>
      </c>
      <c r="D808" s="10" t="str">
        <f t="shared" si="25"/>
        <v>Other Financing Sources</v>
      </c>
      <c r="E808" s="1" t="s">
        <v>1398</v>
      </c>
      <c r="F808" s="1" t="s">
        <v>132</v>
      </c>
      <c r="G808" s="1" t="s">
        <v>1476</v>
      </c>
      <c r="H808" s="2">
        <v>0</v>
      </c>
    </row>
    <row r="809" spans="1:8" ht="15.6" x14ac:dyDescent="0.3">
      <c r="A809" s="1" t="s">
        <v>1477</v>
      </c>
      <c r="B809" s="1" t="str">
        <f t="shared" si="24"/>
        <v>499420</v>
      </c>
      <c r="C809" s="13">
        <v>499420</v>
      </c>
      <c r="D809" s="10" t="str">
        <f t="shared" si="25"/>
        <v>Other Financing Sources</v>
      </c>
      <c r="E809" s="1" t="s">
        <v>1398</v>
      </c>
      <c r="F809" s="1" t="s">
        <v>132</v>
      </c>
      <c r="G809" s="1" t="s">
        <v>1478</v>
      </c>
      <c r="H809" s="2">
        <v>0</v>
      </c>
    </row>
    <row r="810" spans="1:8" ht="15.6" x14ac:dyDescent="0.3">
      <c r="A810" s="1" t="s">
        <v>1479</v>
      </c>
      <c r="B810" s="1" t="str">
        <f t="shared" si="24"/>
        <v>499440</v>
      </c>
      <c r="C810" s="13">
        <v>499440</v>
      </c>
      <c r="D810" s="10" t="str">
        <f t="shared" si="25"/>
        <v>Other Financing Sources</v>
      </c>
      <c r="E810" s="1" t="s">
        <v>1398</v>
      </c>
      <c r="F810" s="1" t="s">
        <v>132</v>
      </c>
      <c r="G810" s="1" t="s">
        <v>1480</v>
      </c>
      <c r="H810" s="2">
        <v>0</v>
      </c>
    </row>
    <row r="811" spans="1:8" ht="15.6" x14ac:dyDescent="0.3">
      <c r="A811" s="1" t="s">
        <v>1481</v>
      </c>
      <c r="B811" s="1" t="str">
        <f t="shared" si="24"/>
        <v>499460</v>
      </c>
      <c r="C811" s="13">
        <v>499460</v>
      </c>
      <c r="D811" s="10" t="str">
        <f t="shared" si="25"/>
        <v>Other Financing Sources</v>
      </c>
      <c r="E811" s="1" t="s">
        <v>1398</v>
      </c>
      <c r="F811" s="1" t="s">
        <v>132</v>
      </c>
      <c r="G811" s="1" t="s">
        <v>1482</v>
      </c>
      <c r="H811" s="2">
        <v>0</v>
      </c>
    </row>
    <row r="812" spans="1:8" ht="15.6" x14ac:dyDescent="0.3">
      <c r="A812" s="1" t="s">
        <v>1483</v>
      </c>
      <c r="B812" s="1" t="str">
        <f t="shared" si="24"/>
        <v>494067</v>
      </c>
      <c r="C812" s="13">
        <v>494067</v>
      </c>
      <c r="D812" s="10" t="str">
        <f t="shared" si="25"/>
        <v>Other Financing Sources</v>
      </c>
      <c r="E812" s="1" t="s">
        <v>1484</v>
      </c>
      <c r="F812" s="1" t="s">
        <v>6</v>
      </c>
      <c r="G812" s="1" t="s">
        <v>1485</v>
      </c>
      <c r="H812" s="2">
        <v>0</v>
      </c>
    </row>
    <row r="813" spans="1:8" ht="15.6" x14ac:dyDescent="0.3">
      <c r="A813" s="1" t="s">
        <v>1486</v>
      </c>
      <c r="B813" s="1" t="str">
        <f t="shared" si="24"/>
        <v>400010</v>
      </c>
      <c r="C813" s="13">
        <v>400010</v>
      </c>
      <c r="D813" s="10" t="str">
        <f t="shared" si="25"/>
        <v>Taxes</v>
      </c>
      <c r="E813" s="1" t="s">
        <v>1484</v>
      </c>
      <c r="F813" s="1" t="s">
        <v>1487</v>
      </c>
      <c r="G813" s="1" t="s">
        <v>44</v>
      </c>
      <c r="H813" s="2">
        <v>11026619</v>
      </c>
    </row>
    <row r="814" spans="1:8" ht="15.6" x14ac:dyDescent="0.3">
      <c r="A814" s="1" t="s">
        <v>1488</v>
      </c>
      <c r="B814" s="1" t="str">
        <f t="shared" si="24"/>
        <v>400030</v>
      </c>
      <c r="C814" s="13">
        <v>400030</v>
      </c>
      <c r="D814" s="10" t="str">
        <f t="shared" si="25"/>
        <v>Taxes</v>
      </c>
      <c r="E814" s="1" t="s">
        <v>1484</v>
      </c>
      <c r="F814" s="1" t="s">
        <v>1487</v>
      </c>
      <c r="G814" s="1" t="s">
        <v>48</v>
      </c>
      <c r="H814" s="2">
        <v>-59844</v>
      </c>
    </row>
    <row r="815" spans="1:8" ht="15.6" x14ac:dyDescent="0.3">
      <c r="A815" s="1" t="s">
        <v>1489</v>
      </c>
      <c r="B815" s="1" t="str">
        <f t="shared" si="24"/>
        <v>400040</v>
      </c>
      <c r="C815" s="13">
        <v>400040</v>
      </c>
      <c r="D815" s="10" t="str">
        <f t="shared" si="25"/>
        <v>Taxes</v>
      </c>
      <c r="E815" s="1" t="s">
        <v>1484</v>
      </c>
      <c r="F815" s="1" t="s">
        <v>1487</v>
      </c>
      <c r="G815" s="1" t="s">
        <v>1423</v>
      </c>
      <c r="H815" s="2">
        <v>-34</v>
      </c>
    </row>
    <row r="816" spans="1:8" ht="15.6" x14ac:dyDescent="0.3">
      <c r="A816" s="1" t="s">
        <v>1490</v>
      </c>
      <c r="B816" s="1" t="str">
        <f t="shared" si="24"/>
        <v>401010</v>
      </c>
      <c r="C816" s="13">
        <v>401010</v>
      </c>
      <c r="D816" s="10" t="str">
        <f t="shared" si="25"/>
        <v>Taxes</v>
      </c>
      <c r="E816" s="1" t="s">
        <v>1484</v>
      </c>
      <c r="F816" s="1" t="s">
        <v>1487</v>
      </c>
      <c r="G816" s="1" t="s">
        <v>54</v>
      </c>
      <c r="H816" s="2">
        <v>51545</v>
      </c>
    </row>
    <row r="817" spans="1:8" ht="15.6" x14ac:dyDescent="0.3">
      <c r="A817" s="1" t="s">
        <v>1491</v>
      </c>
      <c r="B817" s="1" t="str">
        <f t="shared" si="24"/>
        <v>401020</v>
      </c>
      <c r="C817" s="13">
        <v>401020</v>
      </c>
      <c r="D817" s="10" t="str">
        <f t="shared" si="25"/>
        <v>Taxes</v>
      </c>
      <c r="E817" s="1" t="s">
        <v>1484</v>
      </c>
      <c r="F817" s="1" t="s">
        <v>1487</v>
      </c>
      <c r="G817" s="1" t="s">
        <v>56</v>
      </c>
      <c r="H817" s="2">
        <v>-122189</v>
      </c>
    </row>
    <row r="818" spans="1:8" ht="15.6" x14ac:dyDescent="0.3">
      <c r="A818" s="1" t="s">
        <v>1492</v>
      </c>
      <c r="B818" s="1" t="str">
        <f t="shared" si="24"/>
        <v>440010</v>
      </c>
      <c r="C818" s="13">
        <v>440010</v>
      </c>
      <c r="D818" s="10" t="str">
        <f t="shared" si="25"/>
        <v>Investment Income</v>
      </c>
      <c r="E818" s="1" t="s">
        <v>1484</v>
      </c>
      <c r="F818" s="1" t="s">
        <v>1487</v>
      </c>
      <c r="G818" s="1" t="s">
        <v>39</v>
      </c>
      <c r="H818" s="2">
        <v>27</v>
      </c>
    </row>
    <row r="819" spans="1:8" ht="15.6" x14ac:dyDescent="0.3">
      <c r="A819" s="1" t="s">
        <v>1493</v>
      </c>
      <c r="B819" s="1" t="str">
        <f t="shared" si="24"/>
        <v>481000</v>
      </c>
      <c r="C819" s="13">
        <v>481000</v>
      </c>
      <c r="D819" s="10" t="str">
        <f t="shared" si="25"/>
        <v>Miscellaneous</v>
      </c>
      <c r="E819" s="1" t="s">
        <v>1484</v>
      </c>
      <c r="F819" s="1" t="s">
        <v>1487</v>
      </c>
      <c r="G819" s="1" t="s">
        <v>7</v>
      </c>
      <c r="H819" s="2">
        <v>0</v>
      </c>
    </row>
    <row r="820" spans="1:8" ht="15.6" x14ac:dyDescent="0.3">
      <c r="A820" s="1" t="s">
        <v>1494</v>
      </c>
      <c r="B820" s="1" t="str">
        <f t="shared" si="24"/>
        <v>484025</v>
      </c>
      <c r="C820" s="13">
        <v>484025</v>
      </c>
      <c r="D820" s="10" t="str">
        <f t="shared" si="25"/>
        <v>Miscellaneous</v>
      </c>
      <c r="E820" s="1" t="s">
        <v>1484</v>
      </c>
      <c r="F820" s="1" t="s">
        <v>1487</v>
      </c>
      <c r="G820" s="1" t="s">
        <v>174</v>
      </c>
      <c r="H820" s="2">
        <v>2220000</v>
      </c>
    </row>
    <row r="821" spans="1:8" ht="15.6" x14ac:dyDescent="0.3">
      <c r="A821" s="1" t="s">
        <v>1495</v>
      </c>
      <c r="B821" s="1" t="str">
        <f t="shared" si="24"/>
        <v>493001</v>
      </c>
      <c r="C821" s="13">
        <v>493001</v>
      </c>
      <c r="D821" s="10" t="str">
        <f t="shared" si="25"/>
        <v>Other Financing Sources</v>
      </c>
      <c r="E821" s="1" t="s">
        <v>1484</v>
      </c>
      <c r="F821" s="1" t="s">
        <v>1487</v>
      </c>
      <c r="G821" s="1" t="s">
        <v>1496</v>
      </c>
      <c r="H821" s="2">
        <v>0</v>
      </c>
    </row>
    <row r="822" spans="1:8" ht="15.6" x14ac:dyDescent="0.3">
      <c r="A822" s="1" t="s">
        <v>1497</v>
      </c>
      <c r="B822" s="1" t="str">
        <f t="shared" si="24"/>
        <v>493002</v>
      </c>
      <c r="C822" s="13">
        <v>493002</v>
      </c>
      <c r="D822" s="10" t="str">
        <f t="shared" si="25"/>
        <v>Other Financing Sources</v>
      </c>
      <c r="E822" s="1" t="s">
        <v>1484</v>
      </c>
      <c r="F822" s="1" t="s">
        <v>1487</v>
      </c>
      <c r="G822" s="1" t="s">
        <v>1430</v>
      </c>
      <c r="H822" s="2">
        <v>0</v>
      </c>
    </row>
    <row r="823" spans="1:8" ht="15.6" x14ac:dyDescent="0.3">
      <c r="A823" s="1" t="s">
        <v>1498</v>
      </c>
      <c r="B823" s="1" t="str">
        <f t="shared" si="24"/>
        <v>441040</v>
      </c>
      <c r="C823" s="13">
        <v>441040</v>
      </c>
      <c r="D823" s="10" t="str">
        <f t="shared" si="25"/>
        <v>Investment Income</v>
      </c>
      <c r="E823" s="1" t="s">
        <v>1484</v>
      </c>
      <c r="F823" s="1" t="s">
        <v>119</v>
      </c>
      <c r="G823" s="1" t="s">
        <v>1447</v>
      </c>
      <c r="H823" s="2">
        <v>12477</v>
      </c>
    </row>
    <row r="824" spans="1:8" ht="15.6" x14ac:dyDescent="0.3">
      <c r="A824" s="1" t="s">
        <v>1499</v>
      </c>
      <c r="B824" s="1" t="str">
        <f t="shared" si="24"/>
        <v>441120</v>
      </c>
      <c r="C824" s="13">
        <v>441120</v>
      </c>
      <c r="D824" s="10" t="str">
        <f t="shared" si="25"/>
        <v>Investment Income</v>
      </c>
      <c r="E824" s="1" t="s">
        <v>1484</v>
      </c>
      <c r="F824" s="1" t="s">
        <v>119</v>
      </c>
      <c r="G824" s="1" t="s">
        <v>1455</v>
      </c>
      <c r="H824" s="2">
        <v>6927</v>
      </c>
    </row>
    <row r="825" spans="1:8" ht="15.6" x14ac:dyDescent="0.3">
      <c r="A825" s="1" t="s">
        <v>1500</v>
      </c>
      <c r="B825" s="1" t="str">
        <f t="shared" si="24"/>
        <v>441125</v>
      </c>
      <c r="C825" s="13">
        <v>441125</v>
      </c>
      <c r="D825" s="10" t="str">
        <f t="shared" si="25"/>
        <v>Investment Income</v>
      </c>
      <c r="E825" s="1" t="s">
        <v>1484</v>
      </c>
      <c r="F825" s="1" t="s">
        <v>119</v>
      </c>
      <c r="G825" s="1" t="s">
        <v>1457</v>
      </c>
      <c r="H825" s="2">
        <v>10403</v>
      </c>
    </row>
    <row r="826" spans="1:8" ht="15.6" x14ac:dyDescent="0.3">
      <c r="A826" s="1" t="s">
        <v>1501</v>
      </c>
      <c r="B826" s="1" t="str">
        <f t="shared" si="24"/>
        <v>441130</v>
      </c>
      <c r="C826" s="13">
        <v>441130</v>
      </c>
      <c r="D826" s="10" t="str">
        <f t="shared" si="25"/>
        <v>Investment Income</v>
      </c>
      <c r="E826" s="1" t="s">
        <v>1484</v>
      </c>
      <c r="F826" s="1" t="s">
        <v>119</v>
      </c>
      <c r="G826" s="1" t="s">
        <v>1459</v>
      </c>
      <c r="H826" s="2">
        <v>2962</v>
      </c>
    </row>
    <row r="827" spans="1:8" ht="15.6" x14ac:dyDescent="0.3">
      <c r="A827" s="1" t="s">
        <v>1502</v>
      </c>
      <c r="B827" s="1" t="str">
        <f t="shared" si="24"/>
        <v>441060</v>
      </c>
      <c r="C827" s="13">
        <v>441060</v>
      </c>
      <c r="D827" s="10" t="str">
        <f t="shared" si="25"/>
        <v>Investment Income</v>
      </c>
      <c r="E827" s="1" t="s">
        <v>1503</v>
      </c>
      <c r="F827" s="1" t="s">
        <v>119</v>
      </c>
      <c r="G827" s="1" t="s">
        <v>122</v>
      </c>
      <c r="H827" s="2">
        <v>366182</v>
      </c>
    </row>
    <row r="828" spans="1:8" ht="15.6" x14ac:dyDescent="0.3">
      <c r="A828" s="1" t="s">
        <v>1504</v>
      </c>
      <c r="B828" s="1" t="str">
        <f t="shared" si="24"/>
        <v>443040</v>
      </c>
      <c r="C828" s="13">
        <v>443040</v>
      </c>
      <c r="D828" s="10" t="str">
        <f t="shared" si="25"/>
        <v>Investment Income</v>
      </c>
      <c r="E828" s="1" t="s">
        <v>1503</v>
      </c>
      <c r="F828" s="1" t="s">
        <v>119</v>
      </c>
      <c r="G828" s="1" t="s">
        <v>125</v>
      </c>
      <c r="H828" s="2">
        <v>-100772</v>
      </c>
    </row>
    <row r="829" spans="1:8" ht="15.6" x14ac:dyDescent="0.3">
      <c r="A829" s="1" t="s">
        <v>1505</v>
      </c>
      <c r="B829" s="1" t="str">
        <f t="shared" si="24"/>
        <v>480410</v>
      </c>
      <c r="C829" s="13">
        <v>480410</v>
      </c>
      <c r="D829" s="10" t="str">
        <f t="shared" si="25"/>
        <v>Miscellaneous</v>
      </c>
      <c r="E829" s="1" t="s">
        <v>1503</v>
      </c>
      <c r="F829" s="1" t="s">
        <v>1506</v>
      </c>
      <c r="G829" s="1" t="s">
        <v>1507</v>
      </c>
      <c r="H829" s="2">
        <v>2558478</v>
      </c>
    </row>
    <row r="830" spans="1:8" ht="15.6" x14ac:dyDescent="0.3">
      <c r="A830" s="1" t="s">
        <v>1508</v>
      </c>
      <c r="B830" s="1" t="str">
        <f t="shared" si="24"/>
        <v>480420</v>
      </c>
      <c r="C830" s="13">
        <v>480420</v>
      </c>
      <c r="D830" s="10" t="str">
        <f t="shared" si="25"/>
        <v>Miscellaneous</v>
      </c>
      <c r="E830" s="1" t="s">
        <v>1503</v>
      </c>
      <c r="F830" s="1" t="s">
        <v>1506</v>
      </c>
      <c r="G830" s="1" t="s">
        <v>1509</v>
      </c>
      <c r="H830" s="2">
        <v>345000</v>
      </c>
    </row>
    <row r="831" spans="1:8" ht="15.6" x14ac:dyDescent="0.3">
      <c r="A831" s="1" t="s">
        <v>1510</v>
      </c>
      <c r="B831" s="1" t="str">
        <f t="shared" si="24"/>
        <v>480430</v>
      </c>
      <c r="C831" s="13">
        <v>480430</v>
      </c>
      <c r="D831" s="10" t="str">
        <f t="shared" si="25"/>
        <v>Miscellaneous</v>
      </c>
      <c r="E831" s="1" t="s">
        <v>1503</v>
      </c>
      <c r="F831" s="1" t="s">
        <v>1506</v>
      </c>
      <c r="G831" s="1" t="s">
        <v>1511</v>
      </c>
      <c r="H831" s="2">
        <v>2454642</v>
      </c>
    </row>
    <row r="832" spans="1:8" ht="15.6" x14ac:dyDescent="0.3">
      <c r="A832" s="1" t="s">
        <v>1512</v>
      </c>
      <c r="B832" s="1" t="str">
        <f t="shared" si="24"/>
        <v>480440</v>
      </c>
      <c r="C832" s="13">
        <v>480440</v>
      </c>
      <c r="D832" s="10" t="str">
        <f t="shared" si="25"/>
        <v>Miscellaneous</v>
      </c>
      <c r="E832" s="1" t="s">
        <v>1503</v>
      </c>
      <c r="F832" s="1" t="s">
        <v>1506</v>
      </c>
      <c r="G832" s="1" t="s">
        <v>1513</v>
      </c>
      <c r="H832" s="2">
        <v>347680</v>
      </c>
    </row>
    <row r="833" spans="1:8" ht="15.6" x14ac:dyDescent="0.3">
      <c r="A833" s="1" t="s">
        <v>1514</v>
      </c>
      <c r="B833" s="1" t="str">
        <f t="shared" si="24"/>
        <v>480450</v>
      </c>
      <c r="C833" s="13">
        <v>480450</v>
      </c>
      <c r="D833" s="10" t="str">
        <f t="shared" si="25"/>
        <v>Miscellaneous</v>
      </c>
      <c r="E833" s="1" t="s">
        <v>1503</v>
      </c>
      <c r="F833" s="1" t="s">
        <v>1506</v>
      </c>
      <c r="G833" s="1" t="s">
        <v>1515</v>
      </c>
      <c r="H833" s="2">
        <v>184778</v>
      </c>
    </row>
    <row r="834" spans="1:8" ht="15.6" x14ac:dyDescent="0.3">
      <c r="A834" s="1" t="s">
        <v>1516</v>
      </c>
      <c r="B834" s="1" t="str">
        <f t="shared" si="24"/>
        <v>480460</v>
      </c>
      <c r="C834" s="13">
        <v>480460</v>
      </c>
      <c r="D834" s="10" t="str">
        <f t="shared" si="25"/>
        <v>Miscellaneous</v>
      </c>
      <c r="E834" s="1" t="s">
        <v>1503</v>
      </c>
      <c r="F834" s="1" t="s">
        <v>1506</v>
      </c>
      <c r="G834" s="1" t="s">
        <v>1517</v>
      </c>
      <c r="H834" s="2">
        <v>174558</v>
      </c>
    </row>
    <row r="835" spans="1:8" ht="15.6" x14ac:dyDescent="0.3">
      <c r="A835" s="1" t="s">
        <v>1518</v>
      </c>
      <c r="B835" s="1" t="str">
        <f t="shared" si="24"/>
        <v>481140</v>
      </c>
      <c r="C835" s="13">
        <v>481140</v>
      </c>
      <c r="D835" s="10" t="str">
        <f t="shared" si="25"/>
        <v>Miscellaneous</v>
      </c>
      <c r="E835" s="1" t="s">
        <v>1503</v>
      </c>
      <c r="F835" s="1" t="s">
        <v>1506</v>
      </c>
      <c r="G835" s="1" t="s">
        <v>26</v>
      </c>
      <c r="H835" s="2">
        <v>0</v>
      </c>
    </row>
    <row r="836" spans="1:8" ht="15.6" x14ac:dyDescent="0.3">
      <c r="A836" s="1" t="s">
        <v>1519</v>
      </c>
      <c r="B836" s="1" t="str">
        <f t="shared" si="24"/>
        <v>441060</v>
      </c>
      <c r="C836" s="13">
        <v>441060</v>
      </c>
      <c r="D836" s="10" t="str">
        <f t="shared" si="25"/>
        <v>Investment Income</v>
      </c>
      <c r="E836" s="1" t="s">
        <v>1520</v>
      </c>
      <c r="F836" s="1" t="s">
        <v>119</v>
      </c>
      <c r="G836" s="1" t="s">
        <v>122</v>
      </c>
      <c r="H836" s="2">
        <v>520832</v>
      </c>
    </row>
    <row r="837" spans="1:8" ht="15.6" x14ac:dyDescent="0.3">
      <c r="A837" s="1" t="s">
        <v>1521</v>
      </c>
      <c r="B837" s="1" t="str">
        <f t="shared" si="24"/>
        <v>443040</v>
      </c>
      <c r="C837" s="13">
        <v>443040</v>
      </c>
      <c r="D837" s="10" t="str">
        <f t="shared" si="25"/>
        <v>Investment Income</v>
      </c>
      <c r="E837" s="1" t="s">
        <v>1520</v>
      </c>
      <c r="F837" s="1" t="s">
        <v>119</v>
      </c>
      <c r="G837" s="1" t="s">
        <v>125</v>
      </c>
      <c r="H837" s="2">
        <v>-114633</v>
      </c>
    </row>
    <row r="838" spans="1:8" ht="15.6" x14ac:dyDescent="0.3">
      <c r="A838" s="1" t="s">
        <v>1522</v>
      </c>
      <c r="B838" s="1" t="str">
        <f t="shared" si="24"/>
        <v>442020</v>
      </c>
      <c r="C838" s="13">
        <v>442020</v>
      </c>
      <c r="D838" s="10" t="str">
        <f t="shared" si="25"/>
        <v>Investment Income</v>
      </c>
      <c r="E838" s="1" t="s">
        <v>1520</v>
      </c>
      <c r="F838" s="1" t="s">
        <v>1523</v>
      </c>
      <c r="G838" s="1" t="s">
        <v>24</v>
      </c>
      <c r="H838" s="2">
        <v>0</v>
      </c>
    </row>
    <row r="839" spans="1:8" ht="15.6" x14ac:dyDescent="0.3">
      <c r="A839" s="1" t="s">
        <v>1524</v>
      </c>
      <c r="B839" s="1" t="str">
        <f t="shared" si="24"/>
        <v>480001</v>
      </c>
      <c r="C839" s="13">
        <v>480001</v>
      </c>
      <c r="D839" s="10" t="str">
        <f t="shared" si="25"/>
        <v>Miscellaneous</v>
      </c>
      <c r="E839" s="1" t="s">
        <v>1520</v>
      </c>
      <c r="F839" s="1" t="s">
        <v>1523</v>
      </c>
      <c r="G839" s="1" t="s">
        <v>1525</v>
      </c>
      <c r="H839" s="2">
        <v>3278448</v>
      </c>
    </row>
    <row r="840" spans="1:8" ht="15.6" x14ac:dyDescent="0.3">
      <c r="A840" s="1" t="s">
        <v>1526</v>
      </c>
      <c r="B840" s="1" t="str">
        <f t="shared" si="24"/>
        <v>480002</v>
      </c>
      <c r="C840" s="13">
        <v>480002</v>
      </c>
      <c r="D840" s="10" t="str">
        <f t="shared" si="25"/>
        <v>Miscellaneous</v>
      </c>
      <c r="E840" s="1" t="s">
        <v>1520</v>
      </c>
      <c r="F840" s="1" t="s">
        <v>1523</v>
      </c>
      <c r="G840" s="1" t="s">
        <v>1527</v>
      </c>
      <c r="H840" s="2">
        <v>0</v>
      </c>
    </row>
    <row r="841" spans="1:8" ht="15.6" x14ac:dyDescent="0.3">
      <c r="A841" s="1" t="s">
        <v>1528</v>
      </c>
      <c r="B841" s="1" t="str">
        <f t="shared" si="24"/>
        <v>480003</v>
      </c>
      <c r="C841" s="13">
        <v>480003</v>
      </c>
      <c r="D841" s="10" t="str">
        <f t="shared" si="25"/>
        <v>Miscellaneous</v>
      </c>
      <c r="E841" s="1" t="s">
        <v>1520</v>
      </c>
      <c r="F841" s="1" t="s">
        <v>1523</v>
      </c>
      <c r="G841" s="1" t="s">
        <v>1529</v>
      </c>
      <c r="H841" s="2">
        <v>42274080</v>
      </c>
    </row>
    <row r="842" spans="1:8" ht="15.6" x14ac:dyDescent="0.3">
      <c r="A842" s="1" t="s">
        <v>1530</v>
      </c>
      <c r="B842" s="1" t="str">
        <f t="shared" si="24"/>
        <v>480004</v>
      </c>
      <c r="C842" s="13">
        <v>480004</v>
      </c>
      <c r="D842" s="10" t="str">
        <f t="shared" si="25"/>
        <v>Miscellaneous</v>
      </c>
      <c r="E842" s="1" t="s">
        <v>1520</v>
      </c>
      <c r="F842" s="1" t="s">
        <v>1523</v>
      </c>
      <c r="G842" s="1" t="s">
        <v>1531</v>
      </c>
      <c r="H842" s="2">
        <v>8816976</v>
      </c>
    </row>
    <row r="843" spans="1:8" ht="15.6" x14ac:dyDescent="0.3">
      <c r="A843" s="1" t="s">
        <v>1532</v>
      </c>
      <c r="B843" s="1" t="str">
        <f t="shared" si="24"/>
        <v>480006</v>
      </c>
      <c r="C843" s="13">
        <v>480006</v>
      </c>
      <c r="D843" s="10" t="str">
        <f t="shared" si="25"/>
        <v>Miscellaneous</v>
      </c>
      <c r="E843" s="1" t="s">
        <v>1520</v>
      </c>
      <c r="F843" s="1" t="s">
        <v>1523</v>
      </c>
      <c r="G843" s="1" t="s">
        <v>1533</v>
      </c>
      <c r="H843" s="2">
        <v>744132</v>
      </c>
    </row>
    <row r="844" spans="1:8" ht="15.6" x14ac:dyDescent="0.3">
      <c r="A844" s="1" t="s">
        <v>1534</v>
      </c>
      <c r="B844" s="1" t="str">
        <f t="shared" si="24"/>
        <v>480011</v>
      </c>
      <c r="C844" s="13">
        <v>480011</v>
      </c>
      <c r="D844" s="10" t="str">
        <f t="shared" si="25"/>
        <v>Miscellaneous</v>
      </c>
      <c r="E844" s="1" t="s">
        <v>1520</v>
      </c>
      <c r="F844" s="1" t="s">
        <v>1523</v>
      </c>
      <c r="G844" s="1" t="s">
        <v>1535</v>
      </c>
      <c r="H844" s="2">
        <v>931452</v>
      </c>
    </row>
    <row r="845" spans="1:8" ht="15.6" x14ac:dyDescent="0.3">
      <c r="A845" s="1" t="s">
        <v>1536</v>
      </c>
      <c r="B845" s="1" t="str">
        <f t="shared" ref="B845:B884" si="26">RIGHT(A845,6)</f>
        <v>480012</v>
      </c>
      <c r="C845" s="13">
        <v>480012</v>
      </c>
      <c r="D845" s="10" t="str">
        <f t="shared" ref="D845:D884" si="27">VLOOKUP(C845,$C$1:$E$8,3,TRUE)</f>
        <v>Miscellaneous</v>
      </c>
      <c r="E845" s="1" t="s">
        <v>1520</v>
      </c>
      <c r="F845" s="1" t="s">
        <v>1523</v>
      </c>
      <c r="G845" s="1" t="s">
        <v>1537</v>
      </c>
      <c r="H845" s="2">
        <v>0</v>
      </c>
    </row>
    <row r="846" spans="1:8" ht="15.6" x14ac:dyDescent="0.3">
      <c r="A846" s="1" t="s">
        <v>1538</v>
      </c>
      <c r="B846" s="1" t="str">
        <f t="shared" si="26"/>
        <v>480013</v>
      </c>
      <c r="C846" s="13">
        <v>480013</v>
      </c>
      <c r="D846" s="10" t="str">
        <f t="shared" si="27"/>
        <v>Miscellaneous</v>
      </c>
      <c r="E846" s="1" t="s">
        <v>1520</v>
      </c>
      <c r="F846" s="1" t="s">
        <v>1523</v>
      </c>
      <c r="G846" s="1" t="s">
        <v>1539</v>
      </c>
      <c r="H846" s="2">
        <v>8751996</v>
      </c>
    </row>
    <row r="847" spans="1:8" ht="15.6" x14ac:dyDescent="0.3">
      <c r="A847" s="1" t="s">
        <v>1540</v>
      </c>
      <c r="B847" s="1" t="str">
        <f t="shared" si="26"/>
        <v>480014</v>
      </c>
      <c r="C847" s="13">
        <v>480014</v>
      </c>
      <c r="D847" s="10" t="str">
        <f t="shared" si="27"/>
        <v>Miscellaneous</v>
      </c>
      <c r="E847" s="1" t="s">
        <v>1520</v>
      </c>
      <c r="F847" s="1" t="s">
        <v>1523</v>
      </c>
      <c r="G847" s="1" t="s">
        <v>1541</v>
      </c>
      <c r="H847" s="2">
        <v>3171324</v>
      </c>
    </row>
    <row r="848" spans="1:8" ht="15.6" x14ac:dyDescent="0.3">
      <c r="A848" s="1" t="s">
        <v>1542</v>
      </c>
      <c r="B848" s="1" t="str">
        <f t="shared" si="26"/>
        <v>480021</v>
      </c>
      <c r="C848" s="13">
        <v>480021</v>
      </c>
      <c r="D848" s="10" t="str">
        <f t="shared" si="27"/>
        <v>Miscellaneous</v>
      </c>
      <c r="E848" s="1" t="s">
        <v>1520</v>
      </c>
      <c r="F848" s="1" t="s">
        <v>1523</v>
      </c>
      <c r="G848" s="1" t="s">
        <v>1543</v>
      </c>
      <c r="H848" s="2">
        <v>85476</v>
      </c>
    </row>
    <row r="849" spans="1:8" ht="15.6" x14ac:dyDescent="0.3">
      <c r="A849" s="1" t="s">
        <v>1544</v>
      </c>
      <c r="B849" s="1" t="str">
        <f t="shared" si="26"/>
        <v>480022</v>
      </c>
      <c r="C849" s="13">
        <v>480022</v>
      </c>
      <c r="D849" s="10" t="str">
        <f t="shared" si="27"/>
        <v>Miscellaneous</v>
      </c>
      <c r="E849" s="1" t="s">
        <v>1520</v>
      </c>
      <c r="F849" s="1" t="s">
        <v>1523</v>
      </c>
      <c r="G849" s="1" t="s">
        <v>1545</v>
      </c>
      <c r="H849" s="2">
        <v>0</v>
      </c>
    </row>
    <row r="850" spans="1:8" ht="15.6" x14ac:dyDescent="0.3">
      <c r="A850" s="1" t="s">
        <v>1546</v>
      </c>
      <c r="B850" s="1" t="str">
        <f t="shared" si="26"/>
        <v>480023</v>
      </c>
      <c r="C850" s="13">
        <v>480023</v>
      </c>
      <c r="D850" s="10" t="str">
        <f t="shared" si="27"/>
        <v>Miscellaneous</v>
      </c>
      <c r="E850" s="1" t="s">
        <v>1520</v>
      </c>
      <c r="F850" s="1" t="s">
        <v>1523</v>
      </c>
      <c r="G850" s="1" t="s">
        <v>1547</v>
      </c>
      <c r="H850" s="2">
        <v>712560</v>
      </c>
    </row>
    <row r="851" spans="1:8" ht="15.6" x14ac:dyDescent="0.3">
      <c r="A851" s="1" t="s">
        <v>1548</v>
      </c>
      <c r="B851" s="1" t="str">
        <f t="shared" si="26"/>
        <v>480024</v>
      </c>
      <c r="C851" s="13">
        <v>480024</v>
      </c>
      <c r="D851" s="10" t="str">
        <f t="shared" si="27"/>
        <v>Miscellaneous</v>
      </c>
      <c r="E851" s="1" t="s">
        <v>1520</v>
      </c>
      <c r="F851" s="1" t="s">
        <v>1523</v>
      </c>
      <c r="G851" s="1" t="s">
        <v>1549</v>
      </c>
      <c r="H851" s="2">
        <v>10368</v>
      </c>
    </row>
    <row r="852" spans="1:8" ht="15.6" x14ac:dyDescent="0.3">
      <c r="A852" s="1" t="s">
        <v>1550</v>
      </c>
      <c r="B852" s="1" t="str">
        <f t="shared" si="26"/>
        <v>480025</v>
      </c>
      <c r="C852" s="13">
        <v>480025</v>
      </c>
      <c r="D852" s="10" t="str">
        <f t="shared" si="27"/>
        <v>Miscellaneous</v>
      </c>
      <c r="E852" s="1" t="s">
        <v>1520</v>
      </c>
      <c r="F852" s="1" t="s">
        <v>1523</v>
      </c>
      <c r="G852" s="1" t="s">
        <v>1551</v>
      </c>
      <c r="H852" s="2">
        <v>179736</v>
      </c>
    </row>
    <row r="853" spans="1:8" ht="15.6" x14ac:dyDescent="0.3">
      <c r="A853" s="1" t="s">
        <v>1552</v>
      </c>
      <c r="B853" s="1" t="str">
        <f t="shared" si="26"/>
        <v>480026</v>
      </c>
      <c r="C853" s="13">
        <v>480026</v>
      </c>
      <c r="D853" s="10" t="str">
        <f t="shared" si="27"/>
        <v>Miscellaneous</v>
      </c>
      <c r="E853" s="1" t="s">
        <v>1520</v>
      </c>
      <c r="F853" s="1" t="s">
        <v>1523</v>
      </c>
      <c r="G853" s="1" t="s">
        <v>1553</v>
      </c>
      <c r="H853" s="2">
        <v>3481770</v>
      </c>
    </row>
    <row r="854" spans="1:8" ht="15.6" x14ac:dyDescent="0.3">
      <c r="A854" s="1" t="s">
        <v>1554</v>
      </c>
      <c r="B854" s="1" t="str">
        <f t="shared" si="26"/>
        <v>480031</v>
      </c>
      <c r="C854" s="13">
        <v>480031</v>
      </c>
      <c r="D854" s="10" t="str">
        <f t="shared" si="27"/>
        <v>Miscellaneous</v>
      </c>
      <c r="E854" s="1" t="s">
        <v>1520</v>
      </c>
      <c r="F854" s="1" t="s">
        <v>1523</v>
      </c>
      <c r="G854" s="1" t="s">
        <v>1555</v>
      </c>
      <c r="H854" s="2">
        <v>2076</v>
      </c>
    </row>
    <row r="855" spans="1:8" ht="15.6" x14ac:dyDescent="0.3">
      <c r="A855" s="1" t="s">
        <v>1556</v>
      </c>
      <c r="B855" s="1" t="str">
        <f t="shared" si="26"/>
        <v>480032</v>
      </c>
      <c r="C855" s="13">
        <v>480032</v>
      </c>
      <c r="D855" s="10" t="str">
        <f t="shared" si="27"/>
        <v>Miscellaneous</v>
      </c>
      <c r="E855" s="1" t="s">
        <v>1520</v>
      </c>
      <c r="F855" s="1" t="s">
        <v>1523</v>
      </c>
      <c r="G855" s="1" t="s">
        <v>1557</v>
      </c>
      <c r="H855" s="2">
        <v>26952</v>
      </c>
    </row>
    <row r="856" spans="1:8" ht="15.6" x14ac:dyDescent="0.3">
      <c r="A856" s="1" t="s">
        <v>1558</v>
      </c>
      <c r="B856" s="1" t="str">
        <f t="shared" si="26"/>
        <v>480033</v>
      </c>
      <c r="C856" s="13">
        <v>480033</v>
      </c>
      <c r="D856" s="10" t="str">
        <f t="shared" si="27"/>
        <v>Miscellaneous</v>
      </c>
      <c r="E856" s="1" t="s">
        <v>1520</v>
      </c>
      <c r="F856" s="1" t="s">
        <v>1523</v>
      </c>
      <c r="G856" s="1" t="s">
        <v>1559</v>
      </c>
      <c r="H856" s="2">
        <v>7800</v>
      </c>
    </row>
    <row r="857" spans="1:8" ht="15.6" x14ac:dyDescent="0.3">
      <c r="A857" s="1" t="s">
        <v>1560</v>
      </c>
      <c r="B857" s="1" t="str">
        <f t="shared" si="26"/>
        <v>480034</v>
      </c>
      <c r="C857" s="13">
        <v>480034</v>
      </c>
      <c r="D857" s="10" t="str">
        <f t="shared" si="27"/>
        <v>Miscellaneous</v>
      </c>
      <c r="E857" s="1" t="s">
        <v>1520</v>
      </c>
      <c r="F857" s="1" t="s">
        <v>1523</v>
      </c>
      <c r="G857" s="1" t="s">
        <v>1561</v>
      </c>
      <c r="H857" s="2">
        <v>0</v>
      </c>
    </row>
    <row r="858" spans="1:8" ht="15.6" x14ac:dyDescent="0.3">
      <c r="A858" s="1" t="s">
        <v>1562</v>
      </c>
      <c r="B858" s="1" t="str">
        <f t="shared" si="26"/>
        <v>480101</v>
      </c>
      <c r="C858" s="13">
        <v>480101</v>
      </c>
      <c r="D858" s="10" t="str">
        <f t="shared" si="27"/>
        <v>Miscellaneous</v>
      </c>
      <c r="E858" s="1" t="s">
        <v>1520</v>
      </c>
      <c r="F858" s="1" t="s">
        <v>1523</v>
      </c>
      <c r="G858" s="1" t="s">
        <v>1563</v>
      </c>
      <c r="H858" s="2">
        <v>1012512</v>
      </c>
    </row>
    <row r="859" spans="1:8" ht="15.6" x14ac:dyDescent="0.3">
      <c r="A859" s="1" t="s">
        <v>1564</v>
      </c>
      <c r="B859" s="1" t="str">
        <f t="shared" si="26"/>
        <v>480102</v>
      </c>
      <c r="C859" s="13">
        <v>480102</v>
      </c>
      <c r="D859" s="10" t="str">
        <f t="shared" si="27"/>
        <v>Miscellaneous</v>
      </c>
      <c r="E859" s="1" t="s">
        <v>1520</v>
      </c>
      <c r="F859" s="1" t="s">
        <v>1523</v>
      </c>
      <c r="G859" s="1" t="s">
        <v>1565</v>
      </c>
      <c r="H859" s="2">
        <v>0</v>
      </c>
    </row>
    <row r="860" spans="1:8" ht="15.6" x14ac:dyDescent="0.3">
      <c r="A860" s="1" t="s">
        <v>1566</v>
      </c>
      <c r="B860" s="1" t="str">
        <f t="shared" si="26"/>
        <v>480103</v>
      </c>
      <c r="C860" s="13">
        <v>480103</v>
      </c>
      <c r="D860" s="10" t="str">
        <f t="shared" si="27"/>
        <v>Miscellaneous</v>
      </c>
      <c r="E860" s="1" t="s">
        <v>1520</v>
      </c>
      <c r="F860" s="1" t="s">
        <v>1523</v>
      </c>
      <c r="G860" s="1" t="s">
        <v>1567</v>
      </c>
      <c r="H860" s="2">
        <v>6450804</v>
      </c>
    </row>
    <row r="861" spans="1:8" ht="15.6" x14ac:dyDescent="0.3">
      <c r="A861" s="1" t="s">
        <v>1568</v>
      </c>
      <c r="B861" s="1" t="str">
        <f t="shared" si="26"/>
        <v>480104</v>
      </c>
      <c r="C861" s="13">
        <v>480104</v>
      </c>
      <c r="D861" s="10" t="str">
        <f t="shared" si="27"/>
        <v>Miscellaneous</v>
      </c>
      <c r="E861" s="1" t="s">
        <v>1520</v>
      </c>
      <c r="F861" s="1" t="s">
        <v>1523</v>
      </c>
      <c r="G861" s="1" t="s">
        <v>1569</v>
      </c>
      <c r="H861" s="2">
        <v>926568</v>
      </c>
    </row>
    <row r="862" spans="1:8" ht="15.6" x14ac:dyDescent="0.3">
      <c r="A862" s="1" t="s">
        <v>1570</v>
      </c>
      <c r="B862" s="1" t="str">
        <f t="shared" si="26"/>
        <v>480105</v>
      </c>
      <c r="C862" s="13">
        <v>480105</v>
      </c>
      <c r="D862" s="10" t="str">
        <f t="shared" si="27"/>
        <v>Miscellaneous</v>
      </c>
      <c r="E862" s="1" t="s">
        <v>1520</v>
      </c>
      <c r="F862" s="1" t="s">
        <v>1523</v>
      </c>
      <c r="G862" s="1" t="s">
        <v>1571</v>
      </c>
      <c r="H862" s="2">
        <v>73452</v>
      </c>
    </row>
    <row r="863" spans="1:8" ht="15.6" x14ac:dyDescent="0.3">
      <c r="A863" s="1" t="s">
        <v>1572</v>
      </c>
      <c r="B863" s="1" t="str">
        <f t="shared" si="26"/>
        <v>480111</v>
      </c>
      <c r="C863" s="13">
        <v>480111</v>
      </c>
      <c r="D863" s="10" t="str">
        <f t="shared" si="27"/>
        <v>Miscellaneous</v>
      </c>
      <c r="E863" s="1" t="s">
        <v>1520</v>
      </c>
      <c r="F863" s="1" t="s">
        <v>1523</v>
      </c>
      <c r="G863" s="1" t="s">
        <v>1573</v>
      </c>
      <c r="H863" s="2">
        <v>67872</v>
      </c>
    </row>
    <row r="864" spans="1:8" ht="15.6" x14ac:dyDescent="0.3">
      <c r="A864" s="1" t="s">
        <v>1574</v>
      </c>
      <c r="B864" s="1" t="str">
        <f t="shared" si="26"/>
        <v>480112</v>
      </c>
      <c r="C864" s="13">
        <v>480112</v>
      </c>
      <c r="D864" s="10" t="str">
        <f t="shared" si="27"/>
        <v>Miscellaneous</v>
      </c>
      <c r="E864" s="1" t="s">
        <v>1520</v>
      </c>
      <c r="F864" s="1" t="s">
        <v>1523</v>
      </c>
      <c r="G864" s="1" t="s">
        <v>1575</v>
      </c>
      <c r="H864" s="2">
        <v>0</v>
      </c>
    </row>
    <row r="865" spans="1:8" ht="15.6" x14ac:dyDescent="0.3">
      <c r="A865" s="1" t="s">
        <v>1576</v>
      </c>
      <c r="B865" s="1" t="str">
        <f t="shared" si="26"/>
        <v>480113</v>
      </c>
      <c r="C865" s="13">
        <v>480113</v>
      </c>
      <c r="D865" s="10" t="str">
        <f t="shared" si="27"/>
        <v>Miscellaneous</v>
      </c>
      <c r="E865" s="1" t="s">
        <v>1520</v>
      </c>
      <c r="F865" s="1" t="s">
        <v>1523</v>
      </c>
      <c r="G865" s="1" t="s">
        <v>1577</v>
      </c>
      <c r="H865" s="2">
        <v>222072</v>
      </c>
    </row>
    <row r="866" spans="1:8" ht="15.6" x14ac:dyDescent="0.3">
      <c r="A866" s="1" t="s">
        <v>1578</v>
      </c>
      <c r="B866" s="1" t="str">
        <f t="shared" si="26"/>
        <v>480114</v>
      </c>
      <c r="C866" s="13">
        <v>480114</v>
      </c>
      <c r="D866" s="10" t="str">
        <f t="shared" si="27"/>
        <v>Miscellaneous</v>
      </c>
      <c r="E866" s="1" t="s">
        <v>1520</v>
      </c>
      <c r="F866" s="1" t="s">
        <v>1523</v>
      </c>
      <c r="G866" s="1" t="s">
        <v>1579</v>
      </c>
      <c r="H866" s="2">
        <v>37404</v>
      </c>
    </row>
    <row r="867" spans="1:8" ht="15.6" x14ac:dyDescent="0.3">
      <c r="A867" s="1" t="s">
        <v>1580</v>
      </c>
      <c r="B867" s="1" t="str">
        <f t="shared" si="26"/>
        <v>480121</v>
      </c>
      <c r="C867" s="13">
        <v>480121</v>
      </c>
      <c r="D867" s="10" t="str">
        <f t="shared" si="27"/>
        <v>Miscellaneous</v>
      </c>
      <c r="E867" s="1" t="s">
        <v>1520</v>
      </c>
      <c r="F867" s="1" t="s">
        <v>1523</v>
      </c>
      <c r="G867" s="1" t="s">
        <v>1581</v>
      </c>
      <c r="H867" s="2">
        <v>474048</v>
      </c>
    </row>
    <row r="868" spans="1:8" ht="15.6" x14ac:dyDescent="0.3">
      <c r="A868" s="1" t="s">
        <v>1582</v>
      </c>
      <c r="B868" s="1" t="str">
        <f t="shared" si="26"/>
        <v>480122</v>
      </c>
      <c r="C868" s="13">
        <v>480122</v>
      </c>
      <c r="D868" s="10" t="str">
        <f t="shared" si="27"/>
        <v>Miscellaneous</v>
      </c>
      <c r="E868" s="1" t="s">
        <v>1520</v>
      </c>
      <c r="F868" s="1" t="s">
        <v>1523</v>
      </c>
      <c r="G868" s="1" t="s">
        <v>1583</v>
      </c>
      <c r="H868" s="2">
        <v>310764</v>
      </c>
    </row>
    <row r="869" spans="1:8" ht="15.6" x14ac:dyDescent="0.3">
      <c r="A869" s="1" t="s">
        <v>1584</v>
      </c>
      <c r="B869" s="1" t="str">
        <f t="shared" si="26"/>
        <v>480123</v>
      </c>
      <c r="C869" s="13">
        <v>480123</v>
      </c>
      <c r="D869" s="10" t="str">
        <f t="shared" si="27"/>
        <v>Miscellaneous</v>
      </c>
      <c r="E869" s="1" t="s">
        <v>1520</v>
      </c>
      <c r="F869" s="1" t="s">
        <v>1523</v>
      </c>
      <c r="G869" s="1" t="s">
        <v>1585</v>
      </c>
      <c r="H869" s="2">
        <v>1966836</v>
      </c>
    </row>
    <row r="870" spans="1:8" ht="15.6" x14ac:dyDescent="0.3">
      <c r="A870" s="1" t="s">
        <v>1586</v>
      </c>
      <c r="B870" s="1" t="str">
        <f t="shared" si="26"/>
        <v>480124</v>
      </c>
      <c r="C870" s="13">
        <v>480124</v>
      </c>
      <c r="D870" s="10" t="str">
        <f t="shared" si="27"/>
        <v>Miscellaneous</v>
      </c>
      <c r="E870" s="1" t="s">
        <v>1520</v>
      </c>
      <c r="F870" s="1" t="s">
        <v>1523</v>
      </c>
      <c r="G870" s="1" t="s">
        <v>1587</v>
      </c>
      <c r="H870" s="2">
        <v>1896</v>
      </c>
    </row>
    <row r="871" spans="1:8" ht="15.6" x14ac:dyDescent="0.3">
      <c r="A871" s="1" t="s">
        <v>1588</v>
      </c>
      <c r="B871" s="1" t="str">
        <f t="shared" si="26"/>
        <v>480125</v>
      </c>
      <c r="C871" s="13">
        <v>480125</v>
      </c>
      <c r="D871" s="10" t="str">
        <f t="shared" si="27"/>
        <v>Miscellaneous</v>
      </c>
      <c r="E871" s="1" t="s">
        <v>1520</v>
      </c>
      <c r="F871" s="1" t="s">
        <v>1523</v>
      </c>
      <c r="G871" s="1" t="s">
        <v>1589</v>
      </c>
      <c r="H871" s="2">
        <v>0</v>
      </c>
    </row>
    <row r="872" spans="1:8" ht="15.6" x14ac:dyDescent="0.3">
      <c r="A872" s="1" t="s">
        <v>1590</v>
      </c>
      <c r="B872" s="1" t="str">
        <f t="shared" si="26"/>
        <v>480131</v>
      </c>
      <c r="C872" s="13">
        <v>480131</v>
      </c>
      <c r="D872" s="10" t="str">
        <f t="shared" si="27"/>
        <v>Miscellaneous</v>
      </c>
      <c r="E872" s="1" t="s">
        <v>1520</v>
      </c>
      <c r="F872" s="1" t="s">
        <v>1523</v>
      </c>
      <c r="G872" s="1" t="s">
        <v>1591</v>
      </c>
      <c r="H872" s="2">
        <v>0</v>
      </c>
    </row>
    <row r="873" spans="1:8" ht="15.6" x14ac:dyDescent="0.3">
      <c r="A873" s="1" t="s">
        <v>1592</v>
      </c>
      <c r="B873" s="1" t="str">
        <f t="shared" si="26"/>
        <v>480132</v>
      </c>
      <c r="C873" s="13">
        <v>480132</v>
      </c>
      <c r="D873" s="10" t="str">
        <f t="shared" si="27"/>
        <v>Miscellaneous</v>
      </c>
      <c r="E873" s="1" t="s">
        <v>1520</v>
      </c>
      <c r="F873" s="1" t="s">
        <v>1523</v>
      </c>
      <c r="G873" s="1" t="s">
        <v>1593</v>
      </c>
      <c r="H873" s="2">
        <v>0</v>
      </c>
    </row>
    <row r="874" spans="1:8" ht="15.6" x14ac:dyDescent="0.3">
      <c r="A874" s="1" t="s">
        <v>1594</v>
      </c>
      <c r="B874" s="1" t="str">
        <f t="shared" si="26"/>
        <v>480133</v>
      </c>
      <c r="C874" s="13">
        <v>480133</v>
      </c>
      <c r="D874" s="10" t="str">
        <f t="shared" si="27"/>
        <v>Miscellaneous</v>
      </c>
      <c r="E874" s="1" t="s">
        <v>1520</v>
      </c>
      <c r="F874" s="1" t="s">
        <v>1523</v>
      </c>
      <c r="G874" s="1" t="s">
        <v>1595</v>
      </c>
      <c r="H874" s="2">
        <v>145647</v>
      </c>
    </row>
    <row r="875" spans="1:8" ht="15.6" x14ac:dyDescent="0.3">
      <c r="A875" s="1" t="s">
        <v>1596</v>
      </c>
      <c r="B875" s="1" t="str">
        <f t="shared" si="26"/>
        <v>480134</v>
      </c>
      <c r="C875" s="13">
        <v>480134</v>
      </c>
      <c r="D875" s="10" t="str">
        <f t="shared" si="27"/>
        <v>Miscellaneous</v>
      </c>
      <c r="E875" s="1" t="s">
        <v>1520</v>
      </c>
      <c r="F875" s="1" t="s">
        <v>1523</v>
      </c>
      <c r="G875" s="1" t="s">
        <v>1597</v>
      </c>
      <c r="H875" s="2">
        <v>8820</v>
      </c>
    </row>
    <row r="876" spans="1:8" ht="15.6" x14ac:dyDescent="0.3">
      <c r="A876" s="1" t="s">
        <v>1598</v>
      </c>
      <c r="B876" s="1" t="str">
        <f t="shared" si="26"/>
        <v>481000</v>
      </c>
      <c r="C876" s="13">
        <v>481000</v>
      </c>
      <c r="D876" s="10" t="str">
        <f t="shared" si="27"/>
        <v>Miscellaneous</v>
      </c>
      <c r="E876" s="1" t="s">
        <v>1520</v>
      </c>
      <c r="F876" s="1" t="s">
        <v>1523</v>
      </c>
      <c r="G876" s="1" t="s">
        <v>7</v>
      </c>
      <c r="H876" s="2">
        <v>0</v>
      </c>
    </row>
    <row r="877" spans="1:8" ht="15.6" x14ac:dyDescent="0.3">
      <c r="A877" s="1" t="s">
        <v>1599</v>
      </c>
      <c r="B877" s="1" t="str">
        <f t="shared" si="26"/>
        <v>481080</v>
      </c>
      <c r="C877" s="13">
        <v>481080</v>
      </c>
      <c r="D877" s="10" t="str">
        <f t="shared" si="27"/>
        <v>Miscellaneous</v>
      </c>
      <c r="E877" s="1" t="s">
        <v>1520</v>
      </c>
      <c r="F877" s="1" t="s">
        <v>1523</v>
      </c>
      <c r="G877" s="1" t="s">
        <v>1600</v>
      </c>
      <c r="H877" s="2">
        <v>550000</v>
      </c>
    </row>
    <row r="878" spans="1:8" ht="15.6" x14ac:dyDescent="0.3">
      <c r="A878" s="1" t="s">
        <v>1601</v>
      </c>
      <c r="B878" s="1" t="str">
        <f t="shared" si="26"/>
        <v>481095</v>
      </c>
      <c r="C878" s="13">
        <v>481095</v>
      </c>
      <c r="D878" s="10" t="str">
        <f t="shared" si="27"/>
        <v>Miscellaneous</v>
      </c>
      <c r="E878" s="1" t="s">
        <v>1520</v>
      </c>
      <c r="F878" s="1" t="s">
        <v>1523</v>
      </c>
      <c r="G878" s="1" t="s">
        <v>1602</v>
      </c>
      <c r="H878" s="2">
        <v>0</v>
      </c>
    </row>
    <row r="879" spans="1:8" ht="15.6" x14ac:dyDescent="0.3">
      <c r="A879" s="1" t="s">
        <v>1603</v>
      </c>
      <c r="B879" s="1" t="str">
        <f t="shared" si="26"/>
        <v>481100</v>
      </c>
      <c r="C879" s="13">
        <v>481100</v>
      </c>
      <c r="D879" s="10" t="str">
        <f t="shared" si="27"/>
        <v>Miscellaneous</v>
      </c>
      <c r="E879" s="1" t="s">
        <v>1520</v>
      </c>
      <c r="F879" s="1" t="s">
        <v>1523</v>
      </c>
      <c r="G879" s="1" t="s">
        <v>172</v>
      </c>
      <c r="H879" s="2">
        <v>0</v>
      </c>
    </row>
    <row r="880" spans="1:8" ht="15.6" x14ac:dyDescent="0.3">
      <c r="A880" s="1" t="s">
        <v>1604</v>
      </c>
      <c r="B880" s="1" t="str">
        <f t="shared" si="26"/>
        <v>481140</v>
      </c>
      <c r="C880" s="13">
        <v>481140</v>
      </c>
      <c r="D880" s="10" t="str">
        <f t="shared" si="27"/>
        <v>Miscellaneous</v>
      </c>
      <c r="E880" s="1" t="s">
        <v>1520</v>
      </c>
      <c r="F880" s="1" t="s">
        <v>1523</v>
      </c>
      <c r="G880" s="1" t="s">
        <v>26</v>
      </c>
      <c r="H880" s="2">
        <v>0</v>
      </c>
    </row>
    <row r="881" spans="1:8" ht="15.6" x14ac:dyDescent="0.3">
      <c r="A881" s="1" t="s">
        <v>1605</v>
      </c>
      <c r="B881" s="1" t="str">
        <f t="shared" si="26"/>
        <v>486010</v>
      </c>
      <c r="C881" s="13">
        <v>486010</v>
      </c>
      <c r="D881" s="10" t="str">
        <f t="shared" si="27"/>
        <v>Miscellaneous</v>
      </c>
      <c r="E881" s="1" t="s">
        <v>1520</v>
      </c>
      <c r="F881" s="1" t="s">
        <v>1523</v>
      </c>
      <c r="G881" s="1" t="s">
        <v>158</v>
      </c>
      <c r="H881" s="2">
        <v>0</v>
      </c>
    </row>
    <row r="882" spans="1:8" ht="15.6" x14ac:dyDescent="0.3">
      <c r="A882" s="1" t="s">
        <v>1606</v>
      </c>
      <c r="B882" s="1" t="str">
        <f t="shared" si="26"/>
        <v>490001</v>
      </c>
      <c r="C882" s="13">
        <v>490001</v>
      </c>
      <c r="D882" s="10" t="str">
        <f t="shared" si="27"/>
        <v>Other Financing Sources</v>
      </c>
      <c r="E882" s="1" t="s">
        <v>1520</v>
      </c>
      <c r="F882" s="1" t="s">
        <v>1523</v>
      </c>
      <c r="G882" s="1" t="s">
        <v>1029</v>
      </c>
      <c r="H882" s="2">
        <v>0</v>
      </c>
    </row>
    <row r="883" spans="1:8" ht="15.6" x14ac:dyDescent="0.3">
      <c r="A883" s="1" t="s">
        <v>1607</v>
      </c>
      <c r="B883" s="1" t="str">
        <f t="shared" si="26"/>
        <v>480003</v>
      </c>
      <c r="C883" s="13">
        <v>480003</v>
      </c>
      <c r="D883" s="10" t="str">
        <f t="shared" si="27"/>
        <v>Miscellaneous</v>
      </c>
      <c r="E883" s="1" t="s">
        <v>1520</v>
      </c>
      <c r="F883" s="1" t="s">
        <v>1608</v>
      </c>
      <c r="G883" s="1" t="s">
        <v>1529</v>
      </c>
      <c r="H883" s="2">
        <v>0</v>
      </c>
    </row>
    <row r="884" spans="1:8" ht="15.6" x14ac:dyDescent="0.3">
      <c r="A884" s="1" t="s">
        <v>1609</v>
      </c>
      <c r="B884" s="1" t="str">
        <f t="shared" si="26"/>
        <v>490001</v>
      </c>
      <c r="C884" s="13">
        <v>490001</v>
      </c>
      <c r="D884" s="10" t="str">
        <f t="shared" si="27"/>
        <v>Other Financing Sources</v>
      </c>
      <c r="E884" s="1" t="s">
        <v>1520</v>
      </c>
      <c r="F884" s="1" t="s">
        <v>1608</v>
      </c>
      <c r="G884" s="1" t="s">
        <v>1029</v>
      </c>
      <c r="H884" s="2">
        <v>0</v>
      </c>
    </row>
    <row r="886" spans="1:8" ht="15.6" x14ac:dyDescent="0.3">
      <c r="G886" s="3">
        <f>SUM(G12:G885)</f>
        <v>0</v>
      </c>
    </row>
  </sheetData>
  <autoFilter ref="A11:H884"/>
  <pageMargins left="0.7" right="0.7" top="0.75" bottom="0.75" header="0.3" footer="0.3"/>
  <pageSetup scale="62" fitToHeight="1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 Item</vt:lpstr>
    </vt:vector>
  </TitlesOfParts>
  <Company>Travis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Robles</dc:creator>
  <cp:lastModifiedBy>Rhett Perry</cp:lastModifiedBy>
  <cp:lastPrinted>2018-11-15T19:47:00Z</cp:lastPrinted>
  <dcterms:created xsi:type="dcterms:W3CDTF">2018-11-15T19:09:18Z</dcterms:created>
  <dcterms:modified xsi:type="dcterms:W3CDTF">2018-11-19T18:36:41Z</dcterms:modified>
</cp:coreProperties>
</file>